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G:\.shortcut-targets-by-id\124QYbm7itxrrHUKkvTZ8-XU4ZjniMeZO\Kansas City International Academy\11. Monthly Financials\FY 25\2025 05\"/>
    </mc:Choice>
  </mc:AlternateContent>
  <xr:revisionPtr revIDLastSave="0" documentId="13_ncr:1_{03A93922-023F-46F4-B86A-8A307033447E}" xr6:coauthVersionLast="47" xr6:coauthVersionMax="47" xr10:uidLastSave="{00000000-0000-0000-0000-000000000000}"/>
  <bookViews>
    <workbookView xWindow="22932" yWindow="-108" windowWidth="23256" windowHeight="12456" xr2:uid="{99300C77-55AD-4C16-B754-EDD3A9AAAFD6}"/>
  </bookViews>
  <sheets>
    <sheet name="Dashboard" sheetId="2" r:id="rId1"/>
    <sheet name="Income Stmt - Forecast" sheetId="3" r:id="rId2"/>
    <sheet name="Monthly Projections" sheetId="4" r:id="rId3"/>
    <sheet name="Balance Sheet - Detailed" sheetId="5" r:id="rId4"/>
    <sheet name="Enrollment" sheetId="6" r:id="rId5"/>
  </sheets>
  <externalReferences>
    <externalReference r:id="rId6"/>
  </externalReferences>
  <definedNames>
    <definedName name="BSDate">[1]Setup!$X$9</definedName>
    <definedName name="CommentWarningAbsolute">[1]Setup!$X$43</definedName>
    <definedName name="CommentWarningFloor">[1]Setup!$X$44</definedName>
    <definedName name="CommentWarningPercent">[1]Setup!$X$42</definedName>
    <definedName name="EndOfCurrentMonth">[1]Setup!$X$12</definedName>
    <definedName name="ForecastNetIncome">[1]Dashboard!$G$64</definedName>
    <definedName name="ISDate">[1]Setup!$X$8</definedName>
    <definedName name="Months">[1]Setup!$X$16:$X$27</definedName>
    <definedName name="PreviousMonthMinimumDiff">[1]Setup!$X$52</definedName>
    <definedName name="SchoolName">[1]Setup!$D$6</definedName>
    <definedName name="StartOfYear">[1]Setup!$D$13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7" i="6" l="1"/>
</calcChain>
</file>

<file path=xl/sharedStrings.xml><?xml version="1.0" encoding="utf-8"?>
<sst xmlns="http://schemas.openxmlformats.org/spreadsheetml/2006/main" count="928" uniqueCount="464">
  <si>
    <t>Dashboard</t>
  </si>
  <si>
    <t>Kansas City International Academy</t>
  </si>
  <si>
    <t>July 2024 through May 2025</t>
  </si>
  <si>
    <t>Key Performance Indicators</t>
  </si>
  <si>
    <t>Good</t>
  </si>
  <si>
    <t>Neutral</t>
  </si>
  <si>
    <t/>
  </si>
  <si>
    <t>Days of Cash</t>
  </si>
  <si>
    <t>Gross Margin</t>
  </si>
  <si>
    <t>Fund Balance</t>
  </si>
  <si>
    <t>(At Year End)</t>
  </si>
  <si>
    <t>Margin</t>
  </si>
  <si>
    <t>Target &gt; 45 days</t>
  </si>
  <si>
    <t>Target &gt; -5.0%</t>
  </si>
  <si>
    <t>Target &gt; 0,00</t>
  </si>
  <si>
    <t>Cash Forecast</t>
  </si>
  <si>
    <t>Financial Snapshot</t>
  </si>
  <si>
    <t>Year-To-Date Financials</t>
  </si>
  <si>
    <t>Annual Forecast</t>
  </si>
  <si>
    <t>Actual</t>
  </si>
  <si>
    <t>Budget</t>
  </si>
  <si>
    <t>Variance</t>
  </si>
  <si>
    <t>Forecast</t>
  </si>
  <si>
    <t>Remaining</t>
  </si>
  <si>
    <t>Revenue</t>
  </si>
  <si>
    <t>Local Revenue</t>
  </si>
  <si>
    <t>State Revenue</t>
  </si>
  <si>
    <t>Federal Revenue</t>
  </si>
  <si>
    <t>Private Grants and Donations</t>
  </si>
  <si>
    <t>Earned Fees</t>
  </si>
  <si>
    <t>Total Revenue</t>
  </si>
  <si>
    <t>Expenses</t>
  </si>
  <si>
    <t>Salaries</t>
  </si>
  <si>
    <t>Benefits and Taxes</t>
  </si>
  <si>
    <t>Staff-Related Costs</t>
  </si>
  <si>
    <t>Rent</t>
  </si>
  <si>
    <t>Occupancy Service</t>
  </si>
  <si>
    <t>Student Expense, Direct</t>
  </si>
  <si>
    <t>Student Expense, Food</t>
  </si>
  <si>
    <t>Office &amp; Business Expense</t>
  </si>
  <si>
    <t>Transportation</t>
  </si>
  <si>
    <t>Total Ordinary Expenses</t>
  </si>
  <si>
    <t>Net Ordinary Income</t>
  </si>
  <si>
    <t>Extraordinary Expenses</t>
  </si>
  <si>
    <t>Depreciation and Amortization</t>
  </si>
  <si>
    <t>Interest</t>
  </si>
  <si>
    <t>Facility Improvements</t>
  </si>
  <si>
    <t>Total Extraordinary Expenses</t>
  </si>
  <si>
    <t>Total Expenses</t>
  </si>
  <si>
    <t>Net Income</t>
  </si>
  <si>
    <t>Cash Flow Adjustments</t>
  </si>
  <si>
    <t>Change in Cash</t>
  </si>
  <si>
    <t>Income Statement</t>
  </si>
  <si>
    <t>Year-To-Date</t>
  </si>
  <si>
    <t>Annual</t>
  </si>
  <si>
    <t>Comments</t>
  </si>
  <si>
    <t>Prv TOTAL</t>
  </si>
  <si>
    <t>Diff</t>
  </si>
  <si>
    <t>5113 · Proposition C (Sales Tax)</t>
  </si>
  <si>
    <t>5141 · Interest</t>
  </si>
  <si>
    <t>Total Local Revenue</t>
  </si>
  <si>
    <t>5311 · Basic Formula</t>
  </si>
  <si>
    <t>Includes MO Scholars. FY26 will have -$61k PY ADJ</t>
  </si>
  <si>
    <t>5312 · Transportation</t>
  </si>
  <si>
    <t>5319 · Classroom Trust Fund</t>
  </si>
  <si>
    <t>5333 · School Food Service</t>
  </si>
  <si>
    <t>5397 · Other State Revenue</t>
  </si>
  <si>
    <t>Total State Revenue</t>
  </si>
  <si>
    <t>5412 · Medicaid</t>
  </si>
  <si>
    <t>5422 · Arp Esser Iii</t>
  </si>
  <si>
    <t>ESSER III</t>
  </si>
  <si>
    <t>5441 · Idea</t>
  </si>
  <si>
    <t>FY24 SPED RCVD FY25</t>
  </si>
  <si>
    <t>5445 · Food Service-lunch</t>
  </si>
  <si>
    <t>5446 · Food Service-breakfast</t>
  </si>
  <si>
    <t>5449 · Food Service-ff&amp;v</t>
  </si>
  <si>
    <t>5451 · Title I</t>
  </si>
  <si>
    <t>5461 · Title Iva</t>
  </si>
  <si>
    <t>5462 · Title Iii</t>
  </si>
  <si>
    <t>5465 · Title Ii</t>
  </si>
  <si>
    <t>5468 · Arp-hcy Ii Consortium</t>
  </si>
  <si>
    <t>5497 · Other federal revenue</t>
  </si>
  <si>
    <t>Total Federal Revenue</t>
  </si>
  <si>
    <t>5192 · Donations</t>
  </si>
  <si>
    <t>Total Private Grants and Donations</t>
  </si>
  <si>
    <t>5195 · Prior Period Adjustment</t>
  </si>
  <si>
    <t>PY Erate</t>
  </si>
  <si>
    <t>5198 · Miscellaneous Revenue</t>
  </si>
  <si>
    <t>Total Earned Fees</t>
  </si>
  <si>
    <t>1111-6111 · ES Instruction Cert FT</t>
  </si>
  <si>
    <t>1111-6121 · ES Instruction Cert Subs</t>
  </si>
  <si>
    <t>1111-6122 · ES Instruction Cert PT</t>
  </si>
  <si>
    <t>1111-6131 · ES Instruction Supp Pay</t>
  </si>
  <si>
    <t>1111-6141 · ES Instruction Cert Leave</t>
  </si>
  <si>
    <t>1111-6152 · ES Instruction Aides</t>
  </si>
  <si>
    <t>1221-6111 · Special Education Cert FT</t>
  </si>
  <si>
    <t>1221-6131 · Special Education Supp Pay</t>
  </si>
  <si>
    <t>1221-6152 · Special Education Aides</t>
  </si>
  <si>
    <t>2113-6131 · Social Work Supp Pay</t>
  </si>
  <si>
    <t>2113-6151 · Social Work Nc Ft</t>
  </si>
  <si>
    <t>2114-6151 · Student Support Services NC FT</t>
  </si>
  <si>
    <t>2122-6131 · Counseling Supp Pay</t>
  </si>
  <si>
    <t>2122-6151 · Counseling Nc Ft</t>
  </si>
  <si>
    <t>2134-6151 · Nursing Nc Ft</t>
  </si>
  <si>
    <t>2152-6111 · Speech Pathology Cert FT</t>
  </si>
  <si>
    <t>2213-6111 · Professional Developement Cert FT</t>
  </si>
  <si>
    <t>2213-6131 · Professional Developement Supp Pay</t>
  </si>
  <si>
    <t>2222-6111 · Library Cert Ft</t>
  </si>
  <si>
    <t>2321-6112 · Exec Admin Cert Ft Admin</t>
  </si>
  <si>
    <t>2321-6122 · Exec Admin Cert Pt</t>
  </si>
  <si>
    <t>2321-6141 · Exec Admin Cert Leave</t>
  </si>
  <si>
    <t>2322-6161 · Community Services NC PT</t>
  </si>
  <si>
    <t>2329-6111 · Other Exec Admin Cert Ft</t>
  </si>
  <si>
    <t>2329-6131 · Other Exec Admin Supp Pay</t>
  </si>
  <si>
    <t>2329-6151 · Other Exec Admin Nc Ft</t>
  </si>
  <si>
    <t>2329-6161 · Other Exec Admin Nc Pt</t>
  </si>
  <si>
    <t>2329-6171 · Other Exec Admin Sick Pay</t>
  </si>
  <si>
    <t>2331-6151 · It Admin Nc Ft</t>
  </si>
  <si>
    <t>2411-6112 · Building Admin Cert Ft Admin</t>
  </si>
  <si>
    <t>2511-6151 · Business Office NC FT</t>
  </si>
  <si>
    <t>2511-6161 · Business Office NC PT</t>
  </si>
  <si>
    <t>2511-6171 · Business Office Sick Pay</t>
  </si>
  <si>
    <t>2542-6151 · Facilities Nc Ft</t>
  </si>
  <si>
    <t>2542-6161 · Facilities Nc Pt</t>
  </si>
  <si>
    <t>2542-6171 · Facilities Sick Pay</t>
  </si>
  <si>
    <t>2546-6131 · Security Services Supp Pay</t>
  </si>
  <si>
    <t>2546-6151 · Security Services NC FT</t>
  </si>
  <si>
    <t>2546-6161 · Security Services NC PT</t>
  </si>
  <si>
    <t>2562-6151 · Food Preparation NC FT</t>
  </si>
  <si>
    <t>2562-6161 · Food Preparation NC PT</t>
  </si>
  <si>
    <t>3812-6161 · Afterschool Nc Pt</t>
  </si>
  <si>
    <t>Total Salaries</t>
  </si>
  <si>
    <t>1111-6211 · ES Instruction Cert PRS</t>
  </si>
  <si>
    <t>1111-6221 · ES Instruction NC PRS</t>
  </si>
  <si>
    <t>1111-6231 · ES Instruction Soc Sec</t>
  </si>
  <si>
    <t>1111-6232 · ES Instruction Medicare</t>
  </si>
  <si>
    <t>1111-6241 · ES Instruction Emp Ins</t>
  </si>
  <si>
    <t>1221-6211 · Special Education Cert PRS</t>
  </si>
  <si>
    <t>1221-6221 · Special Education NC PRS</t>
  </si>
  <si>
    <t>1221-6231 · Special Education Soc Sec</t>
  </si>
  <si>
    <t>1221-6232 · Special Education Medicare</t>
  </si>
  <si>
    <t>1221-6241 · Special Education Emp Ins</t>
  </si>
  <si>
    <t>2113-6221 · Social Work Nc Prs</t>
  </si>
  <si>
    <t>2113-6231 · Social Work Soc Sec</t>
  </si>
  <si>
    <t>2113-6232 · Social Work Medicare</t>
  </si>
  <si>
    <t>2113-6241 · Social Work Emp Ins</t>
  </si>
  <si>
    <t>2114-6221 · Student Support Services NC PRS</t>
  </si>
  <si>
    <t>2114-6231 · Student Support Services Soc Sec</t>
  </si>
  <si>
    <t>2114-6232 · Student Support Services Medicare</t>
  </si>
  <si>
    <t>2114-6241 · Student Support Services Emp Ins</t>
  </si>
  <si>
    <t>2122-6221 · Counseling Nc Prs</t>
  </si>
  <si>
    <t>2122-6231 · Counseling Soc Sec</t>
  </si>
  <si>
    <t>2122-6232 · Counseling Medicare</t>
  </si>
  <si>
    <t>2122-6241 · Counseling Emp Ins</t>
  </si>
  <si>
    <t>2134-6221 · Nursing Nc Prs</t>
  </si>
  <si>
    <t>2134-6231 · Nursing Soc Sec</t>
  </si>
  <si>
    <t>2134-6232 · Nursing Medicare</t>
  </si>
  <si>
    <t>2134-6241 · Nursing Emp Ins</t>
  </si>
  <si>
    <t>2152-6211 · Speech Pathology Cert PRS</t>
  </si>
  <si>
    <t>2152-6231 · Speech Pathology Soc Sec</t>
  </si>
  <si>
    <t>2152-6232 · Speech Pathology Medicare</t>
  </si>
  <si>
    <t>2152-6241 · Speech Pathology Emp Ins</t>
  </si>
  <si>
    <t>2213-6211 · Professional Developement Cert PRS</t>
  </si>
  <si>
    <t>2213-6231 · Professional Developement Soc Sec</t>
  </si>
  <si>
    <t>2213-6232 · Professional Developement Medicare</t>
  </si>
  <si>
    <t>2213-6241 · Professional Developement Emp Ins</t>
  </si>
  <si>
    <t>2222-6211 · Library Cert Prs</t>
  </si>
  <si>
    <t>2222-6231 · Library Soc Sec</t>
  </si>
  <si>
    <t>2222-6232 · Library Medicare</t>
  </si>
  <si>
    <t>2222-6241 · Library Emp Ins</t>
  </si>
  <si>
    <t>2311-6261 · Board Wc</t>
  </si>
  <si>
    <t>2311-6271 · Board Unemp</t>
  </si>
  <si>
    <t>2321-6211 · Exec Admin Cert Prs</t>
  </si>
  <si>
    <t>2321-6231 · Exec Admin Soc Sec</t>
  </si>
  <si>
    <t>2321-6232 · Exec Admin Medicare</t>
  </si>
  <si>
    <t>2321-6241 · Exec Admin Emp Ins</t>
  </si>
  <si>
    <t>2322-6221 · Community Servicesn NC PRS</t>
  </si>
  <si>
    <t>2322-6231 · Community Services Soc Sec</t>
  </si>
  <si>
    <t>2322-6232 · Community Services Medicare</t>
  </si>
  <si>
    <t>2322-6241 · Community Services Emp Ins</t>
  </si>
  <si>
    <t>2329-6211 · Other Exec Admin Cert Prs</t>
  </si>
  <si>
    <t>2329-6221 · Other Exec Admin Nc Prs</t>
  </si>
  <si>
    <t>2329-6231 · Other Exec Admin Soc Sec</t>
  </si>
  <si>
    <t>2329-6232 · Other Exec Admin Medicare</t>
  </si>
  <si>
    <t>2329-6241 · Other Exec Admin Emp Ins</t>
  </si>
  <si>
    <t>2331-6221 · It Admin Nc Prs</t>
  </si>
  <si>
    <t>2331-6231 · It Admin Soc Sec</t>
  </si>
  <si>
    <t>2331-6232 · It Admin Medicare</t>
  </si>
  <si>
    <t>2331-6241 · It Admin Emp Ins</t>
  </si>
  <si>
    <t>2411-6211 · Building Admin Cert Prs</t>
  </si>
  <si>
    <t>2411-6231 · Building Admin Soc Sec</t>
  </si>
  <si>
    <t>2411-6232 · Building Admin Medicare</t>
  </si>
  <si>
    <t>2411-6241 · Building Admin Emp Ins</t>
  </si>
  <si>
    <t>2511-6221 · Business Office NC PRS</t>
  </si>
  <si>
    <t>2511-6231 · Business Office Soc Sec</t>
  </si>
  <si>
    <t>2511-6232 · Business Office Medicare</t>
  </si>
  <si>
    <t>2511-6241 · Business Office Emp Ins</t>
  </si>
  <si>
    <t>2542-6221 · Facilities Nc Prs</t>
  </si>
  <si>
    <t>2542-6231 · Facilities Soc Sec</t>
  </si>
  <si>
    <t>2542-6232 · Facilities Medicare</t>
  </si>
  <si>
    <t>2542-6241 · Facilities Emp Ins</t>
  </si>
  <si>
    <t>2546-6221 · Security Services NC PRS</t>
  </si>
  <si>
    <t>2546-6231 · Security Services Soc Sec</t>
  </si>
  <si>
    <t>2546-6232 · Security Services Medicare</t>
  </si>
  <si>
    <t>2546-6241 · Security Services Emp Ins</t>
  </si>
  <si>
    <t>2562-6221 · Food Preparation NC PRS</t>
  </si>
  <si>
    <t>2562-6231 · Food Preparation Soc Sec</t>
  </si>
  <si>
    <t>2562-6232 · Food Preparation Medicare</t>
  </si>
  <si>
    <t>2562-6241 · Food Preparation Emp Ins</t>
  </si>
  <si>
    <t>3812-6231 · Afterschool Soc Sec</t>
  </si>
  <si>
    <t>3812-6232 · Afterschool Medicare</t>
  </si>
  <si>
    <t>Total Benefits and Taxes</t>
  </si>
  <si>
    <t>2213-6319 · Professional Developement Prof Serv</t>
  </si>
  <si>
    <t>Coaching for Clarity</t>
  </si>
  <si>
    <t>2213-6343 · Professional Developement Travel</t>
  </si>
  <si>
    <t>2213-6371 · Professional Developement Dues and Memberships</t>
  </si>
  <si>
    <t>2213-6411 · Professional Developement Supplies</t>
  </si>
  <si>
    <t>2213-6412 · Professional Developement Tech Supplies</t>
  </si>
  <si>
    <t>2642-6319 · Recruitment Prof Serv</t>
  </si>
  <si>
    <t>2642-6343 · Recruitment And Placement - Travel</t>
  </si>
  <si>
    <t>2642-6391 · Recruitment And Placement - Services</t>
  </si>
  <si>
    <t>2642-6411 · Recruitment Supplies</t>
  </si>
  <si>
    <t>2643-6319 · Human Resource Services - Prof Serv</t>
  </si>
  <si>
    <t>Background checks</t>
  </si>
  <si>
    <t>2643-6412 · Tech Supplies</t>
  </si>
  <si>
    <t>Bamboo HR</t>
  </si>
  <si>
    <t>2644-6319 · Professional Development NonInstructional Prof Serv</t>
  </si>
  <si>
    <t>SUP PD per Dr. King</t>
  </si>
  <si>
    <t>2644-6343 · Travel</t>
  </si>
  <si>
    <t>2644-6411 · Professional Development NonInstructional Supplies</t>
  </si>
  <si>
    <t>Total Staff-Related Costs</t>
  </si>
  <si>
    <t>2542-6333 · Facilities Rent</t>
  </si>
  <si>
    <t>Total Rent</t>
  </si>
  <si>
    <t>2542-6331 · Facilities Janitorial</t>
  </si>
  <si>
    <t>2542-6332 · Facilities Rep &amp; Mait</t>
  </si>
  <si>
    <t>2542-6335 · Facilities Water/sewer</t>
  </si>
  <si>
    <t>2542-6336 · Facilities Trash Remov</t>
  </si>
  <si>
    <t>2542-6338 · Rentals Of Computers And Related</t>
  </si>
  <si>
    <t>2542-6351 · Facilities Prop Insur</t>
  </si>
  <si>
    <t>2542-6361 · Facilities Phone/internet</t>
  </si>
  <si>
    <t>2542-6411 · Facilities Supplies</t>
  </si>
  <si>
    <t>2542-6481 · Facilities Electricity</t>
  </si>
  <si>
    <t xml:space="preserve">2542-6541 · Facilities Equipment   </t>
  </si>
  <si>
    <t>2543-6339 · Care Upkeep Grounds Operty Services</t>
  </si>
  <si>
    <t>Lawn/Pest</t>
  </si>
  <si>
    <t>2543-6411 · Care and Upkeep of Grounds Services Supplies</t>
  </si>
  <si>
    <t>2545-6319 · Vehicle Services and Maintenance Services Prof Serv</t>
  </si>
  <si>
    <t>2545-6349 · Vehicle Other Transportation Serv</t>
  </si>
  <si>
    <t>2545-6411 · Vehicle Services and Maintenance Services Supplies</t>
  </si>
  <si>
    <t>2545-6486 · Vehicle Fuel</t>
  </si>
  <si>
    <t>2546-6319 · Security Svcs Prof Serv</t>
  </si>
  <si>
    <t>Keller Fire Inspection</t>
  </si>
  <si>
    <t>2546-6411 · Security Svcs Supplies</t>
  </si>
  <si>
    <t>2546-6412 · Security Svcs Tech Supplies</t>
  </si>
  <si>
    <t>Total Occupancy Service</t>
  </si>
  <si>
    <t>1111-6319 · ES Instruction Prof Serv</t>
  </si>
  <si>
    <t>1111-6337 · ES Instruction Tech Repair</t>
  </si>
  <si>
    <t>1111-6361 · Es Instruct Phone/internet</t>
  </si>
  <si>
    <t>1111-6391 · ES Field Trip</t>
  </si>
  <si>
    <t>1111-6411 · ES Instruction Supplies</t>
  </si>
  <si>
    <t>1111-6412 · ES Instruction Tech Supplies</t>
  </si>
  <si>
    <t>1111-6431 · Textbooks</t>
  </si>
  <si>
    <t>1111-6542 · Es Instruction Equipment</t>
  </si>
  <si>
    <t xml:space="preserve">1111-6543 · ES Instruction Tech Equipment   </t>
  </si>
  <si>
    <t>1221-6311 · Special Education Instruc Serv</t>
  </si>
  <si>
    <t>1221-6319 · Special Education Prof Serv</t>
  </si>
  <si>
    <t>1221-6411 · Special Education Supplies</t>
  </si>
  <si>
    <t>1221-6412 · Special Education Instruct Mat</t>
  </si>
  <si>
    <t>1411-6319 · Student Activities Prof Serv</t>
  </si>
  <si>
    <t>1411-6411 · Student Activities Supplies</t>
  </si>
  <si>
    <t>1421-6319 · Student Athletics Prof Serv</t>
  </si>
  <si>
    <t>1421-6411 · Student Athletics Supplies</t>
  </si>
  <si>
    <t>1913-6311 · Tuition  To Private Agencies</t>
  </si>
  <si>
    <t>1933-6311 · Sped Tuition Private Agencies Instruc Serv</t>
  </si>
  <si>
    <t>2113-6311 · Soc Work Instruc Serv</t>
  </si>
  <si>
    <t>2113-6319 · Social Work Prof Serv</t>
  </si>
  <si>
    <t>2113-6343 · Social Work - Travel</t>
  </si>
  <si>
    <t>2113-6371 · Social Work Dues And Memberships</t>
  </si>
  <si>
    <t>2113-6411 · Social Work Supplies</t>
  </si>
  <si>
    <t>2122-6311 · Counseling Servic -Instructional Services</t>
  </si>
  <si>
    <t>2122-6411 · Counseling Supplies</t>
  </si>
  <si>
    <t>2122-6412 · Counseling Supplies</t>
  </si>
  <si>
    <t>2125-6319 · Student Information Systems Prof Serv</t>
  </si>
  <si>
    <t>2134-6319 · Nursing Prof Serv</t>
  </si>
  <si>
    <t>2134-6411 · Nursing Supplies</t>
  </si>
  <si>
    <t>2152-6311 · Speech Path Instruc Serv</t>
  </si>
  <si>
    <t>2152-6411 · Speech Pathology Supplies</t>
  </si>
  <si>
    <t>2162-6311 · Occupational Ther - Purchased Instructional Services</t>
  </si>
  <si>
    <t>2172-6311 · Instructional Services</t>
  </si>
  <si>
    <t>2191-6311 · Occ Therapy Instruc Serv</t>
  </si>
  <si>
    <t>2191-6319 · Occupational Therapy Prof Serv</t>
  </si>
  <si>
    <t>2191-6411 · Occupational Therapy Supplies</t>
  </si>
  <si>
    <t>2191-6412 · Occ  Therapy Tech Supplies</t>
  </si>
  <si>
    <t>2222-6411 · Library Supplies</t>
  </si>
  <si>
    <t>2222-6412 · Library Tech Supplies</t>
  </si>
  <si>
    <t>2222-6441 · Library Books</t>
  </si>
  <si>
    <t>3512-6311 · Early Childhood Instruction Services</t>
  </si>
  <si>
    <t>3611-6319 · Welfare Activities Services Prof Serv</t>
  </si>
  <si>
    <t>3611-6411 · Welfare Activities Services Supplies</t>
  </si>
  <si>
    <t>3812-6319 · Afterschool Prof Serv</t>
  </si>
  <si>
    <t>3812-6411 · Afterschool Supplies</t>
  </si>
  <si>
    <t>3912-6319 · Parental Involvement Prof Serv</t>
  </si>
  <si>
    <t>3912-6411 · Parental Involvement Supplies</t>
  </si>
  <si>
    <t>3912-6412 · Par Involve Tech Supplies</t>
  </si>
  <si>
    <t>Total Student Expense, Direct</t>
  </si>
  <si>
    <t>2562-6411 · Food Preparation Supplies</t>
  </si>
  <si>
    <t>2563-6471 · Food Delivery Snack</t>
  </si>
  <si>
    <t xml:space="preserve">2563-6541 · Food Delivery Equipment   </t>
  </si>
  <si>
    <t>Total Student Expense, Food</t>
  </si>
  <si>
    <t>2114-6412 · Technology Supplies</t>
  </si>
  <si>
    <t>2311-6315 · Board Audit</t>
  </si>
  <si>
    <t>2311-6317 · Board Legal</t>
  </si>
  <si>
    <t>2311-6319 · Board Prof Serv</t>
  </si>
  <si>
    <t>2311-6343 · Board  Travel</t>
  </si>
  <si>
    <t>2311-6352 · Board Liability Insurance</t>
  </si>
  <si>
    <t>2311-6411 · Board Supplies</t>
  </si>
  <si>
    <t>2321-6319 · Exec Admin Prof Serv</t>
  </si>
  <si>
    <t>2321-6343 · Exec Admin Travel</t>
  </si>
  <si>
    <t>2321-6371 · Exec Admin  Dues And Memberships</t>
  </si>
  <si>
    <t>2321-6411 · Exec Admin Supplies</t>
  </si>
  <si>
    <t>2321-6412 · Exec Admin Tech Supplies</t>
  </si>
  <si>
    <t>2322-6319 · Community Services Prof Serv</t>
  </si>
  <si>
    <t>2322-6343 · Community Services Travel</t>
  </si>
  <si>
    <t>2322-6362 · Advertising</t>
  </si>
  <si>
    <t>2322-6411 · Community Services Supplies</t>
  </si>
  <si>
    <t>2323-6411 · Staff Relations and Negotiations Services Supplies</t>
  </si>
  <si>
    <t>2329-6319 · Other Exec Admin Prof Serv</t>
  </si>
  <si>
    <t>2329-6343 · Other Exec Admin Travel</t>
  </si>
  <si>
    <t>2329-6411 · Other Exec Admin Supplies</t>
  </si>
  <si>
    <t>2331-6316 · Data Processing Services</t>
  </si>
  <si>
    <t>2331-6337 · It Admin Tech Repair</t>
  </si>
  <si>
    <t>2331-6412 · It Admin Tech Supplies</t>
  </si>
  <si>
    <t>2331-6543 · It Admin Tech Equipment</t>
  </si>
  <si>
    <t>2411-6411 · Building Admin Supplies</t>
  </si>
  <si>
    <t>2523-6319 · Receiving and Disbursing Funds Prof Serv</t>
  </si>
  <si>
    <t>2525-6319 · Financial Accounting Services Prof Serv</t>
  </si>
  <si>
    <t>2525-6412 · Technology Supplies</t>
  </si>
  <si>
    <t>2529-6319 · Other Fiscal Services Prof Serv</t>
  </si>
  <si>
    <t>2574-6363 · Printing Printing</t>
  </si>
  <si>
    <t>2653-6319 · Statistical Reporting Prof Serv</t>
  </si>
  <si>
    <t>Total Office &amp; Business Expense</t>
  </si>
  <si>
    <t>2551-6341 · Transportation - Contracted, Non-Disabled Students Home to School</t>
  </si>
  <si>
    <t>2551-6342 · Transportation - Contracted, Non-Disabled Students Non-Route</t>
  </si>
  <si>
    <t>2551-6486 · Gasoline</t>
  </si>
  <si>
    <t>2553-6341 · Transportation - Contracted, Disabled Students Home to School</t>
  </si>
  <si>
    <t>2553-6486 · Transportation - Fuel</t>
  </si>
  <si>
    <t>2558-6341 · Transportation Sp Funds Transportation</t>
  </si>
  <si>
    <t>2558-6342 · Transportation-Other</t>
  </si>
  <si>
    <t>2558-6349 · Transportation - Van License Fee</t>
  </si>
  <si>
    <t>Total Transportation</t>
  </si>
  <si>
    <t>Operating Income</t>
  </si>
  <si>
    <t>5122-6614 · Principal - Long Term Loans</t>
  </si>
  <si>
    <t>5222-6624 · Interest - Long Term Loans</t>
  </si>
  <si>
    <t>5322-6634 · Long Term Loan Fees</t>
  </si>
  <si>
    <t>Total Interest</t>
  </si>
  <si>
    <t>4051-6521 · Building Const Buildings</t>
  </si>
  <si>
    <t>4051-6531 · Building Const Other Improvements</t>
  </si>
  <si>
    <t>Total Facility Improvements</t>
  </si>
  <si>
    <t>Cash Flow Statement</t>
  </si>
  <si>
    <t>Other Operating Activities</t>
  </si>
  <si>
    <t>1598 · Remove from operations</t>
  </si>
  <si>
    <t>2156 · Group Health And Life Insurance Payable</t>
  </si>
  <si>
    <t>2161 · Other Deductions Payable, Incl Garn</t>
  </si>
  <si>
    <t>2162 · Tax Sheltered Annuity Payable</t>
  </si>
  <si>
    <t>2163 · Other Insurance Payable</t>
  </si>
  <si>
    <t>2164 · Mo Suta Payable</t>
  </si>
  <si>
    <t>Total Other Operating Activities</t>
  </si>
  <si>
    <t>Facilities Project Adjustments</t>
  </si>
  <si>
    <t>1599 · Add to facilities</t>
  </si>
  <si>
    <t>Total Facilities Project Adjustments</t>
  </si>
  <si>
    <t>Total Cash Flow Adjustments</t>
  </si>
  <si>
    <t>Previous Forecast</t>
  </si>
  <si>
    <t>TOTAL</t>
  </si>
  <si>
    <t>Jun</t>
  </si>
  <si>
    <t>Jul</t>
  </si>
  <si>
    <t>Aug</t>
  </si>
  <si>
    <t>Sep</t>
  </si>
  <si>
    <t>Oct</t>
  </si>
  <si>
    <t>Nov</t>
  </si>
  <si>
    <t>Dec</t>
  </si>
  <si>
    <t>Jan</t>
  </si>
  <si>
    <t>Feb</t>
  </si>
  <si>
    <t>Mar</t>
  </si>
  <si>
    <t>Apr</t>
  </si>
  <si>
    <t>May</t>
  </si>
  <si>
    <t>Change in Monthly Cash</t>
  </si>
  <si>
    <t>Change in Monthly Cash (Net Restricted Cash Changes)</t>
  </si>
  <si>
    <t>Forecast Cash</t>
  </si>
  <si>
    <t>Budget Cash</t>
  </si>
  <si>
    <t>Monthly Projections</t>
  </si>
  <si>
    <t>Balance Sheet</t>
  </si>
  <si>
    <t>Assets</t>
  </si>
  <si>
    <t>Last Year</t>
  </si>
  <si>
    <t>Current</t>
  </si>
  <si>
    <t>Year End</t>
  </si>
  <si>
    <t>Current Assets</t>
  </si>
  <si>
    <t>Cash</t>
  </si>
  <si>
    <t>Ending Cash</t>
  </si>
  <si>
    <t>1111 · Cash</t>
  </si>
  <si>
    <t>1113 · Family Council Account</t>
  </si>
  <si>
    <t>1121 · Cd</t>
  </si>
  <si>
    <t>1122 · Brokerage</t>
  </si>
  <si>
    <t>Total Cash</t>
  </si>
  <si>
    <t>Intercompany Transfers</t>
  </si>
  <si>
    <t>Total Intercompany Transfers</t>
  </si>
  <si>
    <t>Total Current Assets</t>
  </si>
  <si>
    <t>Total Assets</t>
  </si>
  <si>
    <t>Liabilities and Equity</t>
  </si>
  <si>
    <t>Current Liabilities</t>
  </si>
  <si>
    <t>Other Current Liabilities</t>
  </si>
  <si>
    <t>Total Other Current Liabilities</t>
  </si>
  <si>
    <t>Total Current Liabilities</t>
  </si>
  <si>
    <t>Equity</t>
  </si>
  <si>
    <t>Unrestricted Net Assets</t>
  </si>
  <si>
    <t>3111 · Fund Balance</t>
  </si>
  <si>
    <t>Total Unrestricted Net Assets</t>
  </si>
  <si>
    <t>Total Net Income</t>
  </si>
  <si>
    <t>Total Equity</t>
  </si>
  <si>
    <t>Total Liabilities and Equity</t>
  </si>
  <si>
    <t>As of May 31, 2025</t>
  </si>
  <si>
    <t>State Revenue Drivers</t>
  </si>
  <si>
    <t>Revenue Drivers</t>
  </si>
  <si>
    <t xml:space="preserve">As of </t>
  </si>
  <si>
    <t>06.12.25</t>
  </si>
  <si>
    <t>Enrollment</t>
  </si>
  <si>
    <t>YTD Attendance %</t>
  </si>
  <si>
    <t>YTD ADA</t>
  </si>
  <si>
    <t>Budgeted</t>
  </si>
  <si>
    <t>Start of Year Enrollment</t>
  </si>
  <si>
    <t>Attrition</t>
  </si>
  <si>
    <t>End of Year Enrollment</t>
  </si>
  <si>
    <t>Attendance %</t>
  </si>
  <si>
    <t>ADA</t>
  </si>
  <si>
    <t>Recent DESE Pmt FY23</t>
  </si>
  <si>
    <t xml:space="preserve">Budgeted (FWADA) </t>
  </si>
  <si>
    <t>FWADA</t>
  </si>
  <si>
    <t>MAX</t>
  </si>
  <si>
    <t>Change</t>
  </si>
  <si>
    <t>K-12</t>
  </si>
  <si>
    <t xml:space="preserve">Summer   </t>
  </si>
  <si>
    <t>Total ADA Term</t>
  </si>
  <si>
    <t>Special Populations Weights</t>
  </si>
  <si>
    <t>Recent DESE Pmt</t>
  </si>
  <si>
    <t>Free and Reduced Lunch (FRL)</t>
  </si>
  <si>
    <t>% of ADA</t>
  </si>
  <si>
    <t>Count</t>
  </si>
  <si>
    <t>Weight</t>
  </si>
  <si>
    <t>Individualized Education Plans (IEP)</t>
  </si>
  <si>
    <t>Limited English Proficiency (LEP)</t>
  </si>
  <si>
    <t>Prek ADA</t>
  </si>
  <si>
    <t>State Payment Calculation</t>
  </si>
  <si>
    <t>Total WADA</t>
  </si>
  <si>
    <t>Per Wada Payment Amount</t>
  </si>
  <si>
    <t>State Aid Projection</t>
  </si>
  <si>
    <t>Prior Year Adjustment</t>
  </si>
  <si>
    <t>Net State Rev Projection</t>
  </si>
  <si>
    <t>Classroom Trust Fund</t>
  </si>
  <si>
    <t>Basic Formula</t>
  </si>
  <si>
    <t>MOScholars (Included)</t>
  </si>
  <si>
    <t xml:space="preserve">FORECAST </t>
  </si>
  <si>
    <t>YEAR END ACTUAL</t>
  </si>
  <si>
    <t>FY26 PY ADJ</t>
  </si>
  <si>
    <t>ADJ P&amp;I</t>
  </si>
  <si>
    <t xml:space="preserve">YE CAPITAL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</si>
</sst>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_(* #,##0.0_);_(* \(#,##0.0\);_(* &quot;-&quot;??_);_(@_)"/>
    <numFmt numFmtId="167" formatCode="_(* #,##0.0000_);_(* \(#,##0.0000\);_(* &quot;-&quot;??_);_(@_)"/>
    <numFmt numFmtId="168" formatCode="_(* #,##0.00_);_(* \(#,##0.00\);_(* &quot;-&quot;?_);_(@_)"/>
    <numFmt numFmtId="169" formatCode="_(* #,##0.0_);_(* \(#,##0.0\);_(* &quot;-&quot;?_);_(@_)"/>
    <numFmt numFmtId="170" formatCode="_(* #,##0.0000_);_(* \(#,##0.0000\);_(* &quot;-&quot;?_);_(@_)"/>
    <numFmt numFmtId="171" formatCode="_(* #,##0.00000_);_(* \(#,##0.00000\);_(* &quot;-&quot;?_);_(@_)"/>
  </numFmts>
  <fonts count="3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b/>
      <sz val="14"/>
      <color theme="3"/>
      <name val="Aptos Narrow"/>
      <family val="2"/>
      <scheme val="minor"/>
    </font>
    <font>
      <sz val="8"/>
      <color theme="1"/>
      <name val="Arial"/>
      <family val="2"/>
    </font>
    <font>
      <sz val="11"/>
      <name val="Aptos Narrow"/>
      <family val="2"/>
      <scheme val="minor"/>
    </font>
    <font>
      <b/>
      <sz val="8"/>
      <color theme="0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b/>
      <sz val="10"/>
      <name val="Arial"/>
      <family val="2"/>
    </font>
    <font>
      <sz val="8"/>
      <color theme="0"/>
      <name val="Arial"/>
      <family val="2"/>
    </font>
    <font>
      <sz val="18"/>
      <color theme="1"/>
      <name val="Arial"/>
      <family val="2"/>
    </font>
    <font>
      <b/>
      <sz val="18"/>
      <color theme="0" tint="-0.34998626667073579"/>
      <name val="Arial"/>
      <family val="2"/>
    </font>
    <font>
      <sz val="18"/>
      <color theme="0" tint="-0.34998626667073579"/>
      <name val="Arial"/>
      <family val="2"/>
    </font>
    <font>
      <b/>
      <sz val="16"/>
      <color theme="0" tint="-0.34998626667073579"/>
      <name val="Arial"/>
      <family val="2"/>
    </font>
    <font>
      <sz val="8"/>
      <color theme="1" tint="0.499984740745262"/>
      <name val="Arial"/>
      <family val="2"/>
    </font>
    <font>
      <b/>
      <sz val="8"/>
      <color theme="4"/>
      <name val="Arial"/>
      <family val="2"/>
    </font>
    <font>
      <b/>
      <sz val="8"/>
      <color theme="3"/>
      <name val="Arial"/>
      <family val="2"/>
    </font>
    <font>
      <b/>
      <sz val="8"/>
      <name val="Arial"/>
      <family val="2"/>
    </font>
    <font>
      <b/>
      <sz val="12"/>
      <name val="Arial Black"/>
      <family val="2"/>
    </font>
    <font>
      <b/>
      <sz val="8"/>
      <color rgb="FFFFFFFF"/>
      <name val="Arial"/>
      <family val="2"/>
    </font>
    <font>
      <sz val="8"/>
      <color theme="0" tint="-0.499984740745262"/>
      <name val="Arial"/>
      <family val="2"/>
    </font>
    <font>
      <sz val="8"/>
      <color theme="3"/>
      <name val="Arial"/>
      <family val="2"/>
    </font>
    <font>
      <b/>
      <sz val="8"/>
      <color rgb="FF000000"/>
      <name val="Arial"/>
      <family val="2"/>
    </font>
    <font>
      <sz val="8"/>
      <color theme="4"/>
      <name val="Arial"/>
      <family val="2"/>
    </font>
    <font>
      <sz val="8"/>
      <color indexed="23" tint="-0.499984740745262"/>
      <name val="Arial"/>
      <family val="2"/>
    </font>
    <font>
      <b/>
      <sz val="8"/>
      <color indexed="23" tint="-0.499984740745262"/>
      <name val="Arial"/>
      <family val="2"/>
    </font>
    <font>
      <sz val="8"/>
      <color rgb="FFFFFFFF"/>
      <name val="Arial"/>
      <family val="2"/>
    </font>
    <font>
      <sz val="8"/>
      <color rgb="FFFF0000"/>
      <name val="Arial"/>
      <family val="2"/>
    </font>
    <font>
      <b/>
      <sz val="11"/>
      <color theme="9"/>
      <name val="Aptos Narrow"/>
      <family val="2"/>
      <scheme val="minor"/>
    </font>
    <font>
      <sz val="8"/>
      <color theme="4" tint="-0.249977111117893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37437055574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43">
    <border>
      <left/>
      <right/>
      <top/>
      <bottom/>
      <diagonal/>
    </border>
    <border>
      <left/>
      <right/>
      <top style="thin">
        <color theme="1" tint="0.499984740745262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1" tint="0.499984740745262"/>
      </left>
      <right/>
      <top/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theme="1" tint="0.499984740745262"/>
      </left>
      <right/>
      <top style="thin">
        <color theme="0" tint="-0.499984740745262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indexed="64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auto="1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/>
      <top style="thin">
        <color auto="1"/>
      </top>
      <bottom/>
      <diagonal/>
    </border>
    <border>
      <left style="thin">
        <color theme="1" tint="0.499984740745262"/>
      </left>
      <right/>
      <top style="thin">
        <color indexed="64"/>
      </top>
      <bottom/>
      <diagonal/>
    </border>
    <border>
      <left/>
      <right/>
      <top style="thin">
        <color theme="1" tint="0.499984740745262"/>
      </top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/>
      <right style="thin">
        <color theme="1" tint="0.499984740745262"/>
      </right>
      <top/>
      <bottom style="thin">
        <color indexed="23"/>
      </bottom>
      <diagonal/>
    </border>
    <border>
      <left/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indexed="64"/>
      </left>
      <right/>
      <top/>
      <bottom style="thin">
        <color indexed="23"/>
      </bottom>
      <diagonal/>
    </border>
    <border>
      <left style="thin">
        <color indexed="64"/>
      </left>
      <right/>
      <top style="thin">
        <color theme="1" tint="0.499984740745262"/>
      </top>
      <bottom/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auto="1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auto="1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auto="1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indexed="64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theme="1" tint="0.499984740745262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auto="1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80">
    <xf numFmtId="0" fontId="0" fillId="0" borderId="0" xfId="0"/>
    <xf numFmtId="0" fontId="3" fillId="0" borderId="0" xfId="0" applyFont="1"/>
    <xf numFmtId="0" fontId="4" fillId="0" borderId="0" xfId="0" applyFont="1"/>
    <xf numFmtId="0" fontId="2" fillId="0" borderId="0" xfId="0" applyFont="1"/>
    <xf numFmtId="0" fontId="5" fillId="0" borderId="0" xfId="0" applyFont="1"/>
    <xf numFmtId="0" fontId="6" fillId="2" borderId="1" xfId="0" applyFont="1" applyFill="1" applyBorder="1"/>
    <xf numFmtId="0" fontId="4" fillId="0" borderId="0" xfId="0" applyFont="1" applyAlignment="1">
      <alignment horizontal="right"/>
    </xf>
    <xf numFmtId="0" fontId="7" fillId="0" borderId="0" xfId="0" applyFont="1"/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1" fillId="0" borderId="0" xfId="0" applyFont="1"/>
    <xf numFmtId="1" fontId="12" fillId="0" borderId="0" xfId="0" applyNumberFormat="1" applyFont="1" applyAlignment="1">
      <alignment horizontal="center"/>
    </xf>
    <xf numFmtId="0" fontId="13" fillId="0" borderId="0" xfId="0" applyFont="1"/>
    <xf numFmtId="9" fontId="12" fillId="0" borderId="0" xfId="2" applyFont="1" applyFill="1" applyBorder="1" applyAlignment="1">
      <alignment horizontal="center"/>
    </xf>
    <xf numFmtId="9" fontId="14" fillId="0" borderId="0" xfId="2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0" fontId="15" fillId="0" borderId="0" xfId="0" applyFont="1"/>
    <xf numFmtId="0" fontId="10" fillId="2" borderId="1" xfId="0" applyFont="1" applyFill="1" applyBorder="1" applyAlignment="1">
      <alignment horizontal="center"/>
    </xf>
    <xf numFmtId="0" fontId="4" fillId="3" borderId="0" xfId="0" applyFont="1" applyFill="1"/>
    <xf numFmtId="0" fontId="4" fillId="3" borderId="0" xfId="0" applyFont="1" applyFill="1" applyAlignment="1">
      <alignment horizontal="right"/>
    </xf>
    <xf numFmtId="0" fontId="4" fillId="3" borderId="5" xfId="0" applyFont="1" applyFill="1" applyBorder="1" applyAlignment="1">
      <alignment horizontal="right"/>
    </xf>
    <xf numFmtId="0" fontId="17" fillId="0" borderId="0" xfId="0" applyFont="1"/>
    <xf numFmtId="0" fontId="4" fillId="0" borderId="5" xfId="0" applyFont="1" applyBorder="1" applyAlignment="1">
      <alignment horizontal="right"/>
    </xf>
    <xf numFmtId="164" fontId="4" fillId="0" borderId="0" xfId="1" applyNumberFormat="1" applyFont="1"/>
    <xf numFmtId="164" fontId="7" fillId="0" borderId="0" xfId="1" applyNumberFormat="1" applyFont="1"/>
    <xf numFmtId="164" fontId="4" fillId="0" borderId="5" xfId="1" applyNumberFormat="1" applyFont="1" applyBorder="1"/>
    <xf numFmtId="0" fontId="4" fillId="0" borderId="6" xfId="0" applyFont="1" applyBorder="1"/>
    <xf numFmtId="164" fontId="4" fillId="0" borderId="6" xfId="1" applyNumberFormat="1" applyFont="1" applyBorder="1"/>
    <xf numFmtId="164" fontId="7" fillId="0" borderId="6" xfId="1" applyNumberFormat="1" applyFont="1" applyBorder="1"/>
    <xf numFmtId="164" fontId="4" fillId="0" borderId="7" xfId="1" applyNumberFormat="1" applyFont="1" applyBorder="1"/>
    <xf numFmtId="164" fontId="4" fillId="0" borderId="0" xfId="1" applyNumberFormat="1" applyFont="1" applyBorder="1"/>
    <xf numFmtId="164" fontId="7" fillId="0" borderId="0" xfId="1" applyNumberFormat="1" applyFont="1" applyBorder="1"/>
    <xf numFmtId="0" fontId="4" fillId="0" borderId="5" xfId="0" applyFont="1" applyBorder="1"/>
    <xf numFmtId="0" fontId="4" fillId="0" borderId="8" xfId="0" applyFont="1" applyBorder="1"/>
    <xf numFmtId="164" fontId="4" fillId="0" borderId="8" xfId="1" applyNumberFormat="1" applyFont="1" applyBorder="1"/>
    <xf numFmtId="164" fontId="7" fillId="0" borderId="8" xfId="1" applyNumberFormat="1" applyFont="1" applyBorder="1"/>
    <xf numFmtId="164" fontId="4" fillId="0" borderId="9" xfId="1" applyNumberFormat="1" applyFont="1" applyBorder="1"/>
    <xf numFmtId="0" fontId="8" fillId="0" borderId="0" xfId="0" applyFont="1"/>
    <xf numFmtId="0" fontId="4" fillId="0" borderId="11" xfId="0" applyFont="1" applyBorder="1"/>
    <xf numFmtId="164" fontId="4" fillId="0" borderId="11" xfId="1" applyNumberFormat="1" applyFont="1" applyBorder="1"/>
    <xf numFmtId="164" fontId="7" fillId="0" borderId="11" xfId="1" applyNumberFormat="1" applyFont="1" applyBorder="1"/>
    <xf numFmtId="164" fontId="4" fillId="0" borderId="12" xfId="1" applyNumberFormat="1" applyFont="1" applyBorder="1"/>
    <xf numFmtId="0" fontId="4" fillId="0" borderId="1" xfId="0" applyFont="1" applyBorder="1"/>
    <xf numFmtId="164" fontId="4" fillId="0" borderId="1" xfId="1" applyNumberFormat="1" applyFont="1" applyBorder="1"/>
    <xf numFmtId="164" fontId="7" fillId="0" borderId="1" xfId="1" applyNumberFormat="1" applyFont="1" applyBorder="1"/>
    <xf numFmtId="164" fontId="4" fillId="0" borderId="13" xfId="1" applyNumberFormat="1" applyFont="1" applyBorder="1"/>
    <xf numFmtId="43" fontId="4" fillId="0" borderId="0" xfId="1" applyFont="1"/>
    <xf numFmtId="0" fontId="4" fillId="0" borderId="14" xfId="0" applyFont="1" applyBorder="1"/>
    <xf numFmtId="164" fontId="4" fillId="0" borderId="14" xfId="1" applyNumberFormat="1" applyFont="1" applyBorder="1"/>
    <xf numFmtId="164" fontId="4" fillId="0" borderId="15" xfId="1" applyNumberFormat="1" applyFont="1" applyBorder="1"/>
    <xf numFmtId="0" fontId="18" fillId="0" borderId="0" xfId="0" applyFont="1" applyAlignment="1">
      <alignment horizontal="center"/>
    </xf>
    <xf numFmtId="0" fontId="19" fillId="0" borderId="0" xfId="0" applyFont="1"/>
    <xf numFmtId="0" fontId="9" fillId="0" borderId="0" xfId="0" applyFont="1"/>
    <xf numFmtId="0" fontId="18" fillId="0" borderId="0" xfId="0" applyFont="1"/>
    <xf numFmtId="0" fontId="20" fillId="4" borderId="16" xfId="0" applyFont="1" applyFill="1" applyBorder="1"/>
    <xf numFmtId="0" fontId="20" fillId="4" borderId="17" xfId="0" applyFont="1" applyFill="1" applyBorder="1" applyAlignment="1">
      <alignment horizontal="center"/>
    </xf>
    <xf numFmtId="0" fontId="20" fillId="4" borderId="18" xfId="0" applyFont="1" applyFill="1" applyBorder="1" applyAlignment="1">
      <alignment horizontal="center"/>
    </xf>
    <xf numFmtId="0" fontId="20" fillId="4" borderId="17" xfId="0" applyFont="1" applyFill="1" applyBorder="1"/>
    <xf numFmtId="0" fontId="20" fillId="4" borderId="17" xfId="0" applyFont="1" applyFill="1" applyBorder="1" applyAlignment="1">
      <alignment horizontal="center"/>
    </xf>
    <xf numFmtId="0" fontId="18" fillId="5" borderId="0" xfId="0" applyFont="1" applyFill="1" applyAlignment="1">
      <alignment horizontal="left"/>
    </xf>
    <xf numFmtId="0" fontId="18" fillId="5" borderId="0" xfId="0" applyFont="1" applyFill="1" applyAlignment="1">
      <alignment horizontal="center"/>
    </xf>
    <xf numFmtId="38" fontId="8" fillId="5" borderId="0" xfId="0" applyNumberFormat="1" applyFont="1" applyFill="1" applyAlignment="1">
      <alignment horizontal="center"/>
    </xf>
    <xf numFmtId="37" fontId="8" fillId="5" borderId="0" xfId="0" applyNumberFormat="1" applyFont="1" applyFill="1" applyAlignment="1">
      <alignment horizontal="center"/>
    </xf>
    <xf numFmtId="37" fontId="8" fillId="5" borderId="19" xfId="0" applyNumberFormat="1" applyFont="1" applyFill="1" applyBorder="1" applyAlignment="1">
      <alignment horizontal="center"/>
    </xf>
    <xf numFmtId="3" fontId="8" fillId="5" borderId="0" xfId="0" applyNumberFormat="1" applyFont="1" applyFill="1" applyAlignment="1">
      <alignment horizontal="center"/>
    </xf>
    <xf numFmtId="0" fontId="0" fillId="0" borderId="0" xfId="0" applyAlignment="1">
      <alignment horizontal="right"/>
    </xf>
    <xf numFmtId="0" fontId="8" fillId="0" borderId="1" xfId="0" applyFont="1" applyBorder="1" applyAlignment="1">
      <alignment horizontal="center"/>
    </xf>
    <xf numFmtId="38" fontId="8" fillId="0" borderId="1" xfId="0" applyNumberFormat="1" applyFont="1" applyBorder="1" applyAlignment="1">
      <alignment horizontal="center"/>
    </xf>
    <xf numFmtId="37" fontId="8" fillId="0" borderId="1" xfId="0" applyNumberFormat="1" applyFont="1" applyBorder="1" applyAlignment="1">
      <alignment horizontal="center"/>
    </xf>
    <xf numFmtId="37" fontId="8" fillId="0" borderId="21" xfId="0" applyNumberFormat="1" applyFont="1" applyBorder="1" applyAlignment="1">
      <alignment horizontal="center"/>
    </xf>
    <xf numFmtId="38" fontId="4" fillId="0" borderId="0" xfId="0" applyNumberFormat="1" applyFont="1"/>
    <xf numFmtId="37" fontId="4" fillId="0" borderId="0" xfId="0" applyNumberFormat="1" applyFont="1"/>
    <xf numFmtId="37" fontId="4" fillId="0" borderId="19" xfId="0" applyNumberFormat="1" applyFont="1" applyBorder="1"/>
    <xf numFmtId="38" fontId="4" fillId="0" borderId="1" xfId="0" applyNumberFormat="1" applyFont="1" applyBorder="1"/>
    <xf numFmtId="37" fontId="4" fillId="0" borderId="1" xfId="0" applyNumberFormat="1" applyFont="1" applyBorder="1"/>
    <xf numFmtId="37" fontId="4" fillId="0" borderId="21" xfId="0" applyNumberFormat="1" applyFont="1" applyBorder="1"/>
    <xf numFmtId="3" fontId="8" fillId="5" borderId="10" xfId="0" applyNumberFormat="1" applyFont="1" applyFill="1" applyBorder="1" applyAlignment="1">
      <alignment horizontal="center"/>
    </xf>
    <xf numFmtId="3" fontId="20" fillId="4" borderId="23" xfId="0" applyNumberFormat="1" applyFont="1" applyFill="1" applyBorder="1" applyAlignment="1">
      <alignment horizontal="center"/>
    </xf>
    <xf numFmtId="3" fontId="20" fillId="4" borderId="17" xfId="0" applyNumberFormat="1" applyFont="1" applyFill="1" applyBorder="1" applyAlignment="1">
      <alignment horizontal="center"/>
    </xf>
    <xf numFmtId="3" fontId="4" fillId="0" borderId="0" xfId="0" applyNumberFormat="1" applyFont="1"/>
    <xf numFmtId="3" fontId="4" fillId="0" borderId="10" xfId="0" applyNumberFormat="1" applyFont="1" applyBorder="1"/>
    <xf numFmtId="3" fontId="4" fillId="0" borderId="24" xfId="0" applyNumberFormat="1" applyFont="1" applyBorder="1"/>
    <xf numFmtId="3" fontId="4" fillId="0" borderId="1" xfId="0" applyNumberFormat="1" applyFont="1" applyBorder="1"/>
    <xf numFmtId="164" fontId="0" fillId="0" borderId="0" xfId="1" applyNumberFormat="1" applyFont="1" applyAlignment="1">
      <alignment horizontal="right"/>
    </xf>
    <xf numFmtId="0" fontId="3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0" fillId="0" borderId="0" xfId="0" applyAlignment="1">
      <alignment vertical="center"/>
    </xf>
    <xf numFmtId="38" fontId="0" fillId="0" borderId="0" xfId="0" applyNumberFormat="1" applyAlignment="1">
      <alignment vertical="center"/>
    </xf>
    <xf numFmtId="0" fontId="21" fillId="0" borderId="0" xfId="0" applyFont="1" applyAlignment="1">
      <alignment horizontal="center" vertical="center"/>
    </xf>
    <xf numFmtId="43" fontId="0" fillId="0" borderId="0" xfId="1" applyFont="1" applyAlignment="1">
      <alignment vertical="center"/>
    </xf>
    <xf numFmtId="0" fontId="2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38" fontId="0" fillId="0" borderId="0" xfId="1" applyNumberFormat="1" applyFont="1" applyAlignment="1">
      <alignment vertical="center"/>
    </xf>
    <xf numFmtId="164" fontId="0" fillId="0" borderId="0" xfId="1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164" fontId="7" fillId="0" borderId="0" xfId="1" applyNumberFormat="1" applyFont="1" applyAlignment="1">
      <alignment horizontal="right" vertical="center"/>
    </xf>
    <xf numFmtId="0" fontId="21" fillId="0" borderId="0" xfId="0" applyFont="1" applyAlignment="1">
      <alignment vertical="center"/>
    </xf>
    <xf numFmtId="164" fontId="0" fillId="0" borderId="0" xfId="1" applyNumberFormat="1" applyFont="1" applyAlignment="1">
      <alignment horizontal="right" vertical="center"/>
    </xf>
    <xf numFmtId="0" fontId="6" fillId="4" borderId="25" xfId="0" applyFont="1" applyFill="1" applyBorder="1" applyAlignment="1">
      <alignment vertical="center"/>
    </xf>
    <xf numFmtId="38" fontId="6" fillId="4" borderId="25" xfId="0" applyNumberFormat="1" applyFont="1" applyFill="1" applyBorder="1" applyAlignment="1">
      <alignment vertical="center"/>
    </xf>
    <xf numFmtId="38" fontId="16" fillId="4" borderId="26" xfId="1" applyNumberFormat="1" applyFont="1" applyFill="1" applyBorder="1" applyAlignment="1">
      <alignment vertical="center"/>
    </xf>
    <xf numFmtId="38" fontId="16" fillId="4" borderId="25" xfId="1" applyNumberFormat="1" applyFont="1" applyFill="1" applyBorder="1" applyAlignment="1">
      <alignment vertical="center"/>
    </xf>
    <xf numFmtId="38" fontId="16" fillId="4" borderId="27" xfId="1" applyNumberFormat="1" applyFont="1" applyFill="1" applyBorder="1" applyAlignment="1">
      <alignment vertical="center"/>
    </xf>
    <xf numFmtId="38" fontId="16" fillId="4" borderId="28" xfId="1" applyNumberFormat="1" applyFont="1" applyFill="1" applyBorder="1" applyAlignment="1">
      <alignment vertical="center"/>
    </xf>
    <xf numFmtId="38" fontId="17" fillId="4" borderId="29" xfId="1" applyNumberFormat="1" applyFont="1" applyFill="1" applyBorder="1" applyAlignment="1">
      <alignment vertical="center"/>
    </xf>
    <xf numFmtId="38" fontId="22" fillId="4" borderId="27" xfId="0" applyNumberFormat="1" applyFont="1" applyFill="1" applyBorder="1" applyAlignment="1">
      <alignment vertical="center"/>
    </xf>
    <xf numFmtId="38" fontId="7" fillId="4" borderId="27" xfId="0" applyNumberFormat="1" applyFont="1" applyFill="1" applyBorder="1" applyAlignment="1">
      <alignment vertical="center"/>
    </xf>
    <xf numFmtId="0" fontId="18" fillId="6" borderId="14" xfId="0" applyFont="1" applyFill="1" applyBorder="1" applyAlignment="1">
      <alignment vertical="center"/>
    </xf>
    <xf numFmtId="0" fontId="7" fillId="6" borderId="14" xfId="0" applyFont="1" applyFill="1" applyBorder="1" applyAlignment="1">
      <alignment vertical="center"/>
    </xf>
    <xf numFmtId="38" fontId="18" fillId="6" borderId="14" xfId="0" applyNumberFormat="1" applyFont="1" applyFill="1" applyBorder="1" applyAlignment="1">
      <alignment horizontal="center" vertical="center"/>
    </xf>
    <xf numFmtId="38" fontId="23" fillId="6" borderId="15" xfId="1" applyNumberFormat="1" applyFont="1" applyFill="1" applyBorder="1" applyAlignment="1">
      <alignment horizontal="center" vertical="center"/>
    </xf>
    <xf numFmtId="38" fontId="23" fillId="6" borderId="14" xfId="1" applyNumberFormat="1" applyFont="1" applyFill="1" applyBorder="1" applyAlignment="1">
      <alignment horizontal="center" vertical="center"/>
    </xf>
    <xf numFmtId="38" fontId="16" fillId="6" borderId="15" xfId="1" applyNumberFormat="1" applyFont="1" applyFill="1" applyBorder="1" applyAlignment="1">
      <alignment horizontal="center" vertical="center"/>
    </xf>
    <xf numFmtId="38" fontId="18" fillId="7" borderId="30" xfId="1" applyNumberFormat="1" applyFont="1" applyFill="1" applyBorder="1" applyAlignment="1">
      <alignment horizontal="center" vertical="center"/>
    </xf>
    <xf numFmtId="38" fontId="7" fillId="7" borderId="14" xfId="0" applyNumberFormat="1" applyFont="1" applyFill="1" applyBorder="1" applyAlignment="1">
      <alignment horizontal="center" vertical="center"/>
    </xf>
    <xf numFmtId="164" fontId="7" fillId="6" borderId="1" xfId="1" applyNumberFormat="1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38" fontId="4" fillId="0" borderId="0" xfId="0" applyNumberFormat="1" applyFont="1" applyAlignment="1">
      <alignment vertical="center"/>
    </xf>
    <xf numFmtId="38" fontId="4" fillId="0" borderId="5" xfId="1" applyNumberFormat="1" applyFont="1" applyBorder="1" applyAlignment="1">
      <alignment vertical="center"/>
    </xf>
    <xf numFmtId="38" fontId="4" fillId="0" borderId="0" xfId="1" applyNumberFormat="1" applyFont="1" applyAlignment="1">
      <alignment vertical="center"/>
    </xf>
    <xf numFmtId="38" fontId="24" fillId="0" borderId="5" xfId="1" applyNumberFormat="1" applyFont="1" applyBorder="1" applyAlignment="1">
      <alignment vertical="center"/>
    </xf>
    <xf numFmtId="38" fontId="16" fillId="0" borderId="20" xfId="1" applyNumberFormat="1" applyFont="1" applyBorder="1" applyAlignment="1">
      <alignment vertical="center"/>
    </xf>
    <xf numFmtId="38" fontId="25" fillId="0" borderId="0" xfId="0" applyNumberFormat="1" applyFont="1" applyAlignment="1">
      <alignment vertical="center"/>
    </xf>
    <xf numFmtId="38" fontId="25" fillId="0" borderId="0" xfId="0" applyNumberFormat="1" applyFont="1" applyAlignment="1">
      <alignment horizontal="center" vertical="center"/>
    </xf>
    <xf numFmtId="0" fontId="4" fillId="0" borderId="1" xfId="0" applyFont="1" applyBorder="1" applyAlignment="1">
      <alignment vertical="center"/>
    </xf>
    <xf numFmtId="38" fontId="4" fillId="0" borderId="1" xfId="0" applyNumberFormat="1" applyFont="1" applyBorder="1" applyAlignment="1">
      <alignment vertical="center"/>
    </xf>
    <xf numFmtId="38" fontId="4" fillId="0" borderId="13" xfId="1" applyNumberFormat="1" applyFont="1" applyBorder="1" applyAlignment="1">
      <alignment vertical="center"/>
    </xf>
    <xf numFmtId="38" fontId="4" fillId="0" borderId="1" xfId="1" applyNumberFormat="1" applyFont="1" applyBorder="1" applyAlignment="1">
      <alignment vertical="center"/>
    </xf>
    <xf numFmtId="38" fontId="24" fillId="0" borderId="13" xfId="1" applyNumberFormat="1" applyFont="1" applyBorder="1" applyAlignment="1">
      <alignment vertical="center"/>
    </xf>
    <xf numFmtId="38" fontId="16" fillId="0" borderId="22" xfId="1" applyNumberFormat="1" applyFont="1" applyBorder="1" applyAlignment="1">
      <alignment vertical="center"/>
    </xf>
    <xf numFmtId="38" fontId="25" fillId="0" borderId="1" xfId="0" applyNumberFormat="1" applyFont="1" applyBorder="1" applyAlignment="1">
      <alignment vertical="center"/>
    </xf>
    <xf numFmtId="38" fontId="25" fillId="0" borderId="1" xfId="0" applyNumberFormat="1" applyFont="1" applyBorder="1" applyAlignment="1">
      <alignment horizontal="center" vertical="center"/>
    </xf>
    <xf numFmtId="38" fontId="25" fillId="0" borderId="1" xfId="1" applyNumberFormat="1" applyFont="1" applyBorder="1" applyAlignment="1">
      <alignment vertical="center"/>
    </xf>
    <xf numFmtId="0" fontId="4" fillId="8" borderId="1" xfId="0" applyFont="1" applyFill="1" applyBorder="1" applyAlignment="1">
      <alignment vertical="center"/>
    </xf>
    <xf numFmtId="0" fontId="8" fillId="8" borderId="1" xfId="0" applyFont="1" applyFill="1" applyBorder="1" applyAlignment="1">
      <alignment horizontal="center" vertical="center"/>
    </xf>
    <xf numFmtId="38" fontId="8" fillId="8" borderId="1" xfId="0" applyNumberFormat="1" applyFont="1" applyFill="1" applyBorder="1" applyAlignment="1">
      <alignment horizontal="center" vertical="center"/>
    </xf>
    <xf numFmtId="38" fontId="8" fillId="8" borderId="13" xfId="1" applyNumberFormat="1" applyFont="1" applyFill="1" applyBorder="1" applyAlignment="1">
      <alignment horizontal="center" vertical="center"/>
    </xf>
    <xf numFmtId="38" fontId="8" fillId="8" borderId="1" xfId="1" applyNumberFormat="1" applyFont="1" applyFill="1" applyBorder="1" applyAlignment="1">
      <alignment horizontal="center" vertical="center"/>
    </xf>
    <xf numFmtId="38" fontId="16" fillId="8" borderId="13" xfId="1" applyNumberFormat="1" applyFont="1" applyFill="1" applyBorder="1" applyAlignment="1">
      <alignment horizontal="center" vertical="center"/>
    </xf>
    <xf numFmtId="38" fontId="16" fillId="8" borderId="22" xfId="1" applyNumberFormat="1" applyFont="1" applyFill="1" applyBorder="1" applyAlignment="1">
      <alignment horizontal="center" vertical="center"/>
    </xf>
    <xf numFmtId="38" fontId="26" fillId="8" borderId="1" xfId="0" applyNumberFormat="1" applyFont="1" applyFill="1" applyBorder="1" applyAlignment="1">
      <alignment horizontal="center" vertical="center"/>
    </xf>
    <xf numFmtId="38" fontId="25" fillId="8" borderId="1" xfId="0" applyNumberFormat="1" applyFont="1" applyFill="1" applyBorder="1" applyAlignment="1">
      <alignment horizontal="center" vertical="center"/>
    </xf>
    <xf numFmtId="38" fontId="25" fillId="8" borderId="1" xfId="0" applyNumberFormat="1" applyFont="1" applyFill="1" applyBorder="1" applyAlignment="1">
      <alignment vertical="center"/>
    </xf>
    <xf numFmtId="38" fontId="25" fillId="8" borderId="1" xfId="1" applyNumberFormat="1" applyFont="1" applyFill="1" applyBorder="1" applyAlignment="1">
      <alignment vertical="center"/>
    </xf>
    <xf numFmtId="0" fontId="8" fillId="7" borderId="8" xfId="0" applyFont="1" applyFill="1" applyBorder="1" applyAlignment="1">
      <alignment vertical="center"/>
    </xf>
    <xf numFmtId="0" fontId="8" fillId="7" borderId="8" xfId="0" applyFont="1" applyFill="1" applyBorder="1" applyAlignment="1">
      <alignment horizontal="center" vertical="center"/>
    </xf>
    <xf numFmtId="38" fontId="8" fillId="7" borderId="8" xfId="0" applyNumberFormat="1" applyFont="1" applyFill="1" applyBorder="1" applyAlignment="1">
      <alignment horizontal="center" vertical="center"/>
    </xf>
    <xf numFmtId="38" fontId="8" fillId="7" borderId="9" xfId="1" applyNumberFormat="1" applyFont="1" applyFill="1" applyBorder="1" applyAlignment="1">
      <alignment horizontal="center" vertical="center"/>
    </xf>
    <xf numFmtId="38" fontId="8" fillId="7" borderId="8" xfId="1" applyNumberFormat="1" applyFont="1" applyFill="1" applyBorder="1" applyAlignment="1">
      <alignment horizontal="center" vertical="center"/>
    </xf>
    <xf numFmtId="38" fontId="16" fillId="7" borderId="9" xfId="1" applyNumberFormat="1" applyFont="1" applyFill="1" applyBorder="1" applyAlignment="1">
      <alignment horizontal="center" vertical="center"/>
    </xf>
    <xf numFmtId="38" fontId="16" fillId="7" borderId="31" xfId="1" applyNumberFormat="1" applyFont="1" applyFill="1" applyBorder="1" applyAlignment="1">
      <alignment horizontal="center" vertical="center"/>
    </xf>
    <xf numFmtId="0" fontId="4" fillId="0" borderId="8" xfId="0" applyFont="1" applyBorder="1" applyAlignment="1">
      <alignment vertical="center"/>
    </xf>
    <xf numFmtId="38" fontId="4" fillId="0" borderId="8" xfId="0" applyNumberFormat="1" applyFont="1" applyBorder="1" applyAlignment="1">
      <alignment vertical="center"/>
    </xf>
    <xf numFmtId="38" fontId="4" fillId="0" borderId="9" xfId="1" applyNumberFormat="1" applyFont="1" applyBorder="1" applyAlignment="1">
      <alignment vertical="center"/>
    </xf>
    <xf numFmtId="38" fontId="4" fillId="0" borderId="8" xfId="1" applyNumberFormat="1" applyFont="1" applyBorder="1" applyAlignment="1">
      <alignment vertical="center"/>
    </xf>
    <xf numFmtId="38" fontId="24" fillId="0" borderId="9" xfId="1" applyNumberFormat="1" applyFont="1" applyBorder="1" applyAlignment="1">
      <alignment vertical="center"/>
    </xf>
    <xf numFmtId="38" fontId="16" fillId="0" borderId="31" xfId="1" applyNumberFormat="1" applyFont="1" applyBorder="1" applyAlignment="1">
      <alignment vertical="center"/>
    </xf>
    <xf numFmtId="43" fontId="7" fillId="6" borderId="33" xfId="1" applyFont="1" applyFill="1" applyBorder="1" applyAlignment="1">
      <alignment horizontal="center" vertical="center"/>
    </xf>
    <xf numFmtId="38" fontId="25" fillId="0" borderId="10" xfId="1" applyNumberFormat="1" applyFont="1" applyBorder="1" applyAlignment="1">
      <alignment vertical="center"/>
    </xf>
    <xf numFmtId="38" fontId="25" fillId="0" borderId="0" xfId="1" applyNumberFormat="1" applyFont="1" applyBorder="1" applyAlignment="1">
      <alignment vertical="center"/>
    </xf>
    <xf numFmtId="38" fontId="25" fillId="0" borderId="24" xfId="1" applyNumberFormat="1" applyFont="1" applyBorder="1" applyAlignment="1">
      <alignment vertical="center"/>
    </xf>
    <xf numFmtId="38" fontId="25" fillId="8" borderId="24" xfId="1" applyNumberFormat="1" applyFont="1" applyFill="1" applyBorder="1" applyAlignment="1">
      <alignment vertical="center"/>
    </xf>
    <xf numFmtId="43" fontId="7" fillId="4" borderId="27" xfId="1" applyFont="1" applyFill="1" applyBorder="1" applyAlignment="1">
      <alignment horizontal="center" vertical="center"/>
    </xf>
    <xf numFmtId="43" fontId="20" fillId="4" borderId="32" xfId="1" applyFont="1" applyFill="1" applyBorder="1" applyAlignment="1">
      <alignment horizontal="center" vertical="center"/>
    </xf>
    <xf numFmtId="3" fontId="18" fillId="5" borderId="34" xfId="0" applyNumberFormat="1" applyFont="1" applyFill="1" applyBorder="1" applyAlignment="1">
      <alignment horizontal="left" vertical="center"/>
    </xf>
    <xf numFmtId="0" fontId="3" fillId="0" borderId="0" xfId="0" applyFont="1" applyAlignment="1">
      <alignment horizontal="left"/>
    </xf>
    <xf numFmtId="43" fontId="0" fillId="0" borderId="0" xfId="1" applyFont="1" applyBorder="1" applyAlignment="1">
      <alignment horizontal="right"/>
    </xf>
    <xf numFmtId="0" fontId="6" fillId="4" borderId="1" xfId="0" applyFont="1" applyFill="1" applyBorder="1"/>
    <xf numFmtId="14" fontId="27" fillId="4" borderId="0" xfId="0" applyNumberFormat="1" applyFont="1" applyFill="1" applyAlignment="1">
      <alignment horizontal="center"/>
    </xf>
    <xf numFmtId="0" fontId="18" fillId="5" borderId="35" xfId="0" applyFont="1" applyFill="1" applyBorder="1" applyAlignment="1">
      <alignment horizontal="left"/>
    </xf>
    <xf numFmtId="0" fontId="18" fillId="5" borderId="35" xfId="0" applyFont="1" applyFill="1" applyBorder="1" applyAlignment="1">
      <alignment horizontal="center"/>
    </xf>
    <xf numFmtId="0" fontId="8" fillId="5" borderId="35" xfId="0" applyFont="1" applyFill="1" applyBorder="1" applyAlignment="1">
      <alignment horizontal="center"/>
    </xf>
    <xf numFmtId="0" fontId="8" fillId="8" borderId="1" xfId="0" applyFont="1" applyFill="1" applyBorder="1"/>
    <xf numFmtId="0" fontId="8" fillId="8" borderId="1" xfId="0" applyFont="1" applyFill="1" applyBorder="1" applyAlignment="1">
      <alignment horizontal="right"/>
    </xf>
    <xf numFmtId="38" fontId="8" fillId="8" borderId="1" xfId="0" applyNumberFormat="1" applyFont="1" applyFill="1" applyBorder="1" applyAlignment="1">
      <alignment horizontal="right"/>
    </xf>
    <xf numFmtId="164" fontId="0" fillId="0" borderId="0" xfId="1" applyNumberFormat="1" applyFont="1"/>
    <xf numFmtId="164" fontId="0" fillId="9" borderId="0" xfId="1" applyNumberFormat="1" applyFont="1" applyFill="1" applyBorder="1"/>
    <xf numFmtId="164" fontId="28" fillId="0" borderId="0" xfId="1" applyNumberFormat="1" applyFont="1"/>
    <xf numFmtId="164" fontId="28" fillId="9" borderId="0" xfId="1" applyNumberFormat="1" applyFont="1" applyFill="1" applyBorder="1"/>
    <xf numFmtId="0" fontId="29" fillId="0" borderId="0" xfId="0" applyFont="1"/>
    <xf numFmtId="0" fontId="6" fillId="2" borderId="21" xfId="0" applyFont="1" applyFill="1" applyBorder="1"/>
    <xf numFmtId="0" fontId="6" fillId="9" borderId="0" xfId="0" applyFont="1" applyFill="1"/>
    <xf numFmtId="14" fontId="7" fillId="10" borderId="36" xfId="1" applyNumberFormat="1" applyFont="1" applyFill="1" applyBorder="1"/>
    <xf numFmtId="0" fontId="4" fillId="9" borderId="0" xfId="0" applyFont="1" applyFill="1"/>
    <xf numFmtId="37" fontId="7" fillId="10" borderId="36" xfId="1" applyNumberFormat="1" applyFont="1" applyFill="1" applyBorder="1"/>
    <xf numFmtId="165" fontId="7" fillId="10" borderId="36" xfId="1" applyNumberFormat="1" applyFont="1" applyFill="1" applyBorder="1"/>
    <xf numFmtId="166" fontId="7" fillId="10" borderId="36" xfId="1" applyNumberFormat="1" applyFont="1" applyFill="1" applyBorder="1"/>
    <xf numFmtId="0" fontId="6" fillId="2" borderId="0" xfId="0" applyFont="1" applyFill="1"/>
    <xf numFmtId="0" fontId="6" fillId="2" borderId="0" xfId="0" applyFont="1" applyFill="1" applyAlignment="1">
      <alignment horizontal="center" wrapText="1"/>
    </xf>
    <xf numFmtId="0" fontId="6" fillId="2" borderId="39" xfId="0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6" fillId="2" borderId="37" xfId="0" applyFont="1" applyFill="1" applyBorder="1" applyAlignment="1">
      <alignment horizontal="center"/>
    </xf>
    <xf numFmtId="0" fontId="6" fillId="9" borderId="0" xfId="0" applyFont="1" applyFill="1" applyAlignment="1">
      <alignment horizontal="right"/>
    </xf>
    <xf numFmtId="166" fontId="7" fillId="12" borderId="10" xfId="1" applyNumberFormat="1" applyFont="1" applyFill="1" applyBorder="1"/>
    <xf numFmtId="166" fontId="7" fillId="12" borderId="0" xfId="1" applyNumberFormat="1" applyFont="1" applyFill="1" applyBorder="1"/>
    <xf numFmtId="166" fontId="4" fillId="12" borderId="37" xfId="1" applyNumberFormat="1" applyFont="1" applyFill="1" applyBorder="1"/>
    <xf numFmtId="9" fontId="7" fillId="10" borderId="36" xfId="0" applyNumberFormat="1" applyFont="1" applyFill="1" applyBorder="1"/>
    <xf numFmtId="0" fontId="7" fillId="12" borderId="10" xfId="0" applyFont="1" applyFill="1" applyBorder="1"/>
    <xf numFmtId="0" fontId="7" fillId="12" borderId="0" xfId="0" applyFont="1" applyFill="1"/>
    <xf numFmtId="0" fontId="4" fillId="12" borderId="0" xfId="0" applyFont="1" applyFill="1" applyAlignment="1">
      <alignment horizontal="right"/>
    </xf>
    <xf numFmtId="0" fontId="7" fillId="12" borderId="40" xfId="0" applyFont="1" applyFill="1" applyBorder="1"/>
    <xf numFmtId="0" fontId="6" fillId="2" borderId="0" xfId="0" applyFont="1" applyFill="1" applyAlignment="1">
      <alignment wrapText="1"/>
    </xf>
    <xf numFmtId="0" fontId="6" fillId="2" borderId="8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166" fontId="7" fillId="0" borderId="36" xfId="1" applyNumberFormat="1" applyFont="1" applyFill="1" applyBorder="1"/>
    <xf numFmtId="43" fontId="7" fillId="10" borderId="36" xfId="1" applyFont="1" applyFill="1" applyBorder="1"/>
    <xf numFmtId="0" fontId="8" fillId="0" borderId="38" xfId="0" applyFont="1" applyBorder="1"/>
    <xf numFmtId="0" fontId="8" fillId="11" borderId="10" xfId="0" applyFont="1" applyFill="1" applyBorder="1"/>
    <xf numFmtId="167" fontId="8" fillId="0" borderId="36" xfId="1" applyNumberFormat="1" applyFont="1" applyFill="1" applyBorder="1"/>
    <xf numFmtId="164" fontId="8" fillId="0" borderId="36" xfId="1" applyNumberFormat="1" applyFont="1" applyBorder="1"/>
    <xf numFmtId="43" fontId="8" fillId="0" borderId="36" xfId="1" applyFont="1" applyBorder="1"/>
    <xf numFmtId="166" fontId="8" fillId="0" borderId="36" xfId="1" applyNumberFormat="1" applyFont="1" applyBorder="1"/>
    <xf numFmtId="166" fontId="8" fillId="9" borderId="0" xfId="1" applyNumberFormat="1" applyFont="1" applyFill="1" applyBorder="1"/>
    <xf numFmtId="0" fontId="6" fillId="2" borderId="10" xfId="0" applyFont="1" applyFill="1" applyBorder="1" applyAlignment="1">
      <alignment horizontal="center"/>
    </xf>
    <xf numFmtId="166" fontId="8" fillId="3" borderId="8" xfId="1" applyNumberFormat="1" applyFont="1" applyFill="1" applyBorder="1"/>
    <xf numFmtId="166" fontId="8" fillId="3" borderId="37" xfId="1" applyNumberFormat="1" applyFont="1" applyFill="1" applyBorder="1"/>
    <xf numFmtId="165" fontId="7" fillId="10" borderId="36" xfId="2" applyNumberFormat="1" applyFont="1" applyFill="1" applyBorder="1"/>
    <xf numFmtId="165" fontId="7" fillId="0" borderId="36" xfId="2" applyNumberFormat="1" applyFont="1" applyFill="1" applyBorder="1"/>
    <xf numFmtId="170" fontId="4" fillId="0" borderId="36" xfId="1" applyNumberFormat="1" applyFont="1" applyFill="1" applyBorder="1"/>
    <xf numFmtId="171" fontId="4" fillId="0" borderId="36" xfId="1" applyNumberFormat="1" applyFont="1" applyFill="1" applyBorder="1"/>
    <xf numFmtId="169" fontId="4" fillId="0" borderId="36" xfId="1" applyNumberFormat="1" applyFont="1" applyFill="1" applyBorder="1"/>
    <xf numFmtId="166" fontId="4" fillId="0" borderId="36" xfId="1" applyNumberFormat="1" applyFont="1" applyBorder="1"/>
    <xf numFmtId="169" fontId="8" fillId="3" borderId="8" xfId="1" applyNumberFormat="1" applyFont="1" applyFill="1" applyBorder="1"/>
    <xf numFmtId="166" fontId="8" fillId="3" borderId="41" xfId="1" applyNumberFormat="1" applyFont="1" applyFill="1" applyBorder="1"/>
    <xf numFmtId="9" fontId="7" fillId="0" borderId="36" xfId="2" applyFont="1" applyFill="1" applyBorder="1"/>
    <xf numFmtId="166" fontId="30" fillId="10" borderId="36" xfId="1" applyNumberFormat="1" applyFont="1" applyFill="1" applyBorder="1"/>
    <xf numFmtId="166" fontId="4" fillId="0" borderId="36" xfId="1" applyNumberFormat="1" applyFont="1" applyFill="1" applyBorder="1"/>
    <xf numFmtId="166" fontId="8" fillId="3" borderId="36" xfId="1" applyNumberFormat="1" applyFont="1" applyFill="1" applyBorder="1"/>
    <xf numFmtId="9" fontId="7" fillId="10" borderId="36" xfId="2" applyFont="1" applyFill="1" applyBorder="1"/>
    <xf numFmtId="10" fontId="7" fillId="10" borderId="36" xfId="2" applyNumberFormat="1" applyFont="1" applyFill="1" applyBorder="1"/>
    <xf numFmtId="1" fontId="7" fillId="10" borderId="36" xfId="1" applyNumberFormat="1" applyFont="1" applyFill="1" applyBorder="1"/>
    <xf numFmtId="1" fontId="7" fillId="10" borderId="36" xfId="2" applyNumberFormat="1" applyFont="1" applyFill="1" applyBorder="1"/>
    <xf numFmtId="1" fontId="4" fillId="0" borderId="36" xfId="1" applyNumberFormat="1" applyFont="1" applyFill="1" applyBorder="1"/>
    <xf numFmtId="167" fontId="8" fillId="0" borderId="33" xfId="1" applyNumberFormat="1" applyFont="1" applyFill="1" applyBorder="1"/>
    <xf numFmtId="43" fontId="8" fillId="0" borderId="14" xfId="1" applyFont="1" applyFill="1" applyBorder="1"/>
    <xf numFmtId="167" fontId="8" fillId="0" borderId="14" xfId="1" applyNumberFormat="1" applyFont="1" applyFill="1" applyBorder="1"/>
    <xf numFmtId="164" fontId="8" fillId="0" borderId="14" xfId="1" applyNumberFormat="1" applyFont="1" applyFill="1" applyBorder="1"/>
    <xf numFmtId="166" fontId="8" fillId="0" borderId="42" xfId="1" applyNumberFormat="1" applyFont="1" applyFill="1" applyBorder="1"/>
    <xf numFmtId="166" fontId="8" fillId="0" borderId="3" xfId="1" applyNumberFormat="1" applyFont="1" applyFill="1" applyBorder="1"/>
    <xf numFmtId="42" fontId="7" fillId="10" borderId="36" xfId="1" applyNumberFormat="1" applyFont="1" applyFill="1" applyBorder="1"/>
    <xf numFmtId="42" fontId="7" fillId="0" borderId="36" xfId="1" applyNumberFormat="1" applyFont="1" applyFill="1" applyBorder="1"/>
    <xf numFmtId="41" fontId="7" fillId="0" borderId="4" xfId="1" applyNumberFormat="1" applyFont="1" applyBorder="1"/>
    <xf numFmtId="41" fontId="7" fillId="10" borderId="36" xfId="1" applyNumberFormat="1" applyFont="1" applyFill="1" applyBorder="1"/>
    <xf numFmtId="41" fontId="7" fillId="0" borderId="36" xfId="1" applyNumberFormat="1" applyFont="1" applyFill="1" applyBorder="1"/>
    <xf numFmtId="41" fontId="7" fillId="0" borderId="36" xfId="1" applyNumberFormat="1" applyFont="1" applyBorder="1"/>
    <xf numFmtId="41" fontId="8" fillId="0" borderId="4" xfId="1" applyNumberFormat="1" applyFont="1" applyBorder="1"/>
    <xf numFmtId="0" fontId="8" fillId="0" borderId="8" xfId="0" applyFont="1" applyBorder="1"/>
    <xf numFmtId="0" fontId="8" fillId="11" borderId="4" xfId="0" applyFont="1" applyFill="1" applyBorder="1"/>
    <xf numFmtId="42" fontId="8" fillId="0" borderId="36" xfId="1" applyNumberFormat="1" applyFont="1" applyBorder="1"/>
    <xf numFmtId="42" fontId="18" fillId="0" borderId="36" xfId="1" applyNumberFormat="1" applyFont="1" applyBorder="1"/>
    <xf numFmtId="41" fontId="8" fillId="9" borderId="0" xfId="1" applyNumberFormat="1" applyFont="1" applyFill="1" applyBorder="1"/>
    <xf numFmtId="0" fontId="4" fillId="11" borderId="0" xfId="0" applyFont="1" applyFill="1"/>
    <xf numFmtId="0" fontId="4" fillId="11" borderId="37" xfId="0" applyFont="1" applyFill="1" applyBorder="1"/>
    <xf numFmtId="0" fontId="4" fillId="0" borderId="38" xfId="0" applyFont="1" applyBorder="1"/>
    <xf numFmtId="0" fontId="4" fillId="11" borderId="10" xfId="0" applyFont="1" applyFill="1" applyBorder="1"/>
    <xf numFmtId="1" fontId="4" fillId="12" borderId="0" xfId="0" applyNumberFormat="1" applyFont="1" applyFill="1"/>
    <xf numFmtId="1" fontId="4" fillId="9" borderId="0" xfId="0" applyNumberFormat="1" applyFont="1" applyFill="1"/>
    <xf numFmtId="0" fontId="4" fillId="12" borderId="37" xfId="0" applyFont="1" applyFill="1" applyBorder="1"/>
    <xf numFmtId="165" fontId="4" fillId="9" borderId="0" xfId="1" applyNumberFormat="1" applyFont="1" applyFill="1" applyBorder="1"/>
    <xf numFmtId="0" fontId="4" fillId="0" borderId="38" xfId="0" applyFont="1" applyBorder="1" applyAlignment="1">
      <alignment horizontal="left" indent="2"/>
    </xf>
    <xf numFmtId="0" fontId="4" fillId="11" borderId="3" xfId="0" applyFont="1" applyFill="1" applyBorder="1"/>
    <xf numFmtId="166" fontId="4" fillId="9" borderId="0" xfId="1" applyNumberFormat="1" applyFont="1" applyFill="1" applyBorder="1"/>
    <xf numFmtId="0" fontId="4" fillId="11" borderId="4" xfId="0" applyFont="1" applyFill="1" applyBorder="1"/>
    <xf numFmtId="0" fontId="4" fillId="3" borderId="38" xfId="0" applyFont="1" applyFill="1" applyBorder="1"/>
    <xf numFmtId="0" fontId="4" fillId="11" borderId="2" xfId="0" applyFont="1" applyFill="1" applyBorder="1"/>
    <xf numFmtId="168" fontId="4" fillId="0" borderId="36" xfId="1" applyNumberFormat="1" applyFont="1" applyFill="1" applyBorder="1"/>
    <xf numFmtId="43" fontId="4" fillId="9" borderId="0" xfId="1" applyFont="1" applyFill="1" applyBorder="1"/>
    <xf numFmtId="10" fontId="4" fillId="9" borderId="0" xfId="0" applyNumberFormat="1" applyFont="1" applyFill="1"/>
    <xf numFmtId="2" fontId="4" fillId="9" borderId="0" xfId="0" applyNumberFormat="1" applyFont="1" applyFill="1"/>
    <xf numFmtId="9" fontId="4" fillId="9" borderId="0" xfId="2" applyFont="1" applyFill="1" applyBorder="1"/>
    <xf numFmtId="41" fontId="4" fillId="11" borderId="3" xfId="1" applyNumberFormat="1" applyFont="1" applyFill="1" applyBorder="1"/>
    <xf numFmtId="42" fontId="4" fillId="0" borderId="36" xfId="1" applyNumberFormat="1" applyFont="1" applyBorder="1"/>
    <xf numFmtId="41" fontId="4" fillId="9" borderId="0" xfId="1" applyNumberFormat="1" applyFont="1" applyFill="1" applyBorder="1"/>
    <xf numFmtId="41" fontId="4" fillId="0" borderId="36" xfId="1" applyNumberFormat="1" applyFont="1" applyBorder="1"/>
    <xf numFmtId="41" fontId="4" fillId="0" borderId="0" xfId="0" applyNumberFormat="1" applyFont="1"/>
    <xf numFmtId="42" fontId="4" fillId="0" borderId="0" xfId="0" applyNumberFormat="1" applyFont="1"/>
    <xf numFmtId="164" fontId="4" fillId="9" borderId="0" xfId="1" applyNumberFormat="1" applyFont="1" applyFill="1" applyBorder="1"/>
    <xf numFmtId="44" fontId="4" fillId="0" borderId="0" xfId="0" applyNumberFormat="1" applyFont="1"/>
    <xf numFmtId="44" fontId="4" fillId="13" borderId="0" xfId="0" applyNumberFormat="1" applyFont="1" applyFill="1"/>
  </cellXfs>
  <cellStyles count="3">
    <cellStyle name="Comma" xfId="1" builtinId="3"/>
    <cellStyle name="Normal" xfId="0" builtinId="0"/>
    <cellStyle name="Percent" xfId="2" builtinId="5"/>
  </cellStyles>
  <dxfs count="1701"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theme="1"/>
      </font>
      <fill>
        <patternFill>
          <fgColor indexed="64"/>
          <bgColor theme="0" tint="-0.14993743705557422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b/>
        <i val="0"/>
        <color theme="5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>
          <bgColor theme="0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15</xdr:row>
      <xdr:rowOff>0</xdr:rowOff>
    </xdr:from>
    <xdr:to>
      <xdr:col>10</xdr:col>
      <xdr:colOff>13335</xdr:colOff>
      <xdr:row>31</xdr:row>
      <xdr:rowOff>68580</xdr:rowOff>
    </xdr:to>
    <xdr:pic>
      <xdr:nvPicPr>
        <xdr:cNvPr id="1025" name="Picture 1">
          <a:extLst>
            <a:ext uri="{FF2B5EF4-FFF2-40B4-BE49-F238E27FC236}">
              <a16:creationId xmlns:a16="http://schemas.microsoft.com/office/drawing/2014/main" id="{A51C5E1F-EA3F-64D4-8603-FD0AD713D0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981200"/>
          <a:ext cx="7299960" cy="22631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24QYbm7itxrrHUKkvTZ8-XU4ZjniMeZO\Kansas%20City%20International%20Academy\11.%20Monthly%20Financials\FY%2025\2025%2005\KCIA%20-%20FRT25%20MO%20-%202025%2005_v2.xlsm" TargetMode="External"/><Relationship Id="rId1" Type="http://schemas.openxmlformats.org/officeDocument/2006/relationships/externalLinkPath" Target="KCIA%20-%20FRT25%20MO%20-%202025%2005_v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rror"/>
      <sheetName val="FAR"/>
      <sheetName val="KPIs"/>
      <sheetName val="Dashboard"/>
      <sheetName val="IS"/>
      <sheetName val="Forecast"/>
      <sheetName val="PPF"/>
      <sheetName val="BS"/>
      <sheetName val="PrevForecast"/>
      <sheetName val="Data"/>
      <sheetName val="DataBS"/>
      <sheetName val="Setup"/>
      <sheetName val="Payroll"/>
      <sheetName val="Payroll JE"/>
      <sheetName val="Accounts"/>
      <sheetName val="iBudget"/>
      <sheetName val="Rev"/>
      <sheetName val="FAC"/>
      <sheetName val="AR"/>
      <sheetName val="iIS"/>
      <sheetName val="iBS"/>
      <sheetName val="Benefits"/>
      <sheetName val="iBudgetNextYear"/>
      <sheetName val="is1"/>
      <sheetName val="bs1"/>
      <sheetName val="is2"/>
      <sheetName val="bs2"/>
      <sheetName val="is3"/>
      <sheetName val="bs3"/>
      <sheetName val="ForecastPivot"/>
      <sheetName val="BSPivot"/>
      <sheetName val="ISPivot"/>
      <sheetName val="COAHints"/>
      <sheetName val="GraphData"/>
      <sheetName val="Controls"/>
      <sheetName val="icons"/>
      <sheetName val="Timer"/>
      <sheetName val="QC"/>
      <sheetName val="QCRev"/>
    </sheetNames>
    <sheetDataSet>
      <sheetData sheetId="0"/>
      <sheetData sheetId="1"/>
      <sheetData sheetId="2"/>
      <sheetData sheetId="3">
        <row r="64">
          <cell r="G64">
            <v>-146341.50790131465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>
        <row r="6">
          <cell r="D6" t="str">
            <v>Kansas City International Academy</v>
          </cell>
        </row>
        <row r="8">
          <cell r="X8" t="str">
            <v>July 2024 through May 2025</v>
          </cell>
        </row>
        <row r="9">
          <cell r="X9" t="str">
            <v>As of May 31, 2025</v>
          </cell>
        </row>
        <row r="12">
          <cell r="X12">
            <v>45808</v>
          </cell>
        </row>
        <row r="13">
          <cell r="D13">
            <v>45474</v>
          </cell>
        </row>
        <row r="16">
          <cell r="X16">
            <v>45504</v>
          </cell>
        </row>
        <row r="17">
          <cell r="X17">
            <v>45535</v>
          </cell>
        </row>
        <row r="18">
          <cell r="X18">
            <v>45565</v>
          </cell>
        </row>
        <row r="19">
          <cell r="X19">
            <v>45596</v>
          </cell>
        </row>
        <row r="20">
          <cell r="X20">
            <v>45626</v>
          </cell>
        </row>
        <row r="21">
          <cell r="X21">
            <v>45657</v>
          </cell>
        </row>
        <row r="22">
          <cell r="X22">
            <v>45688</v>
          </cell>
        </row>
        <row r="23">
          <cell r="X23">
            <v>45716</v>
          </cell>
        </row>
        <row r="24">
          <cell r="X24">
            <v>45747</v>
          </cell>
        </row>
        <row r="25">
          <cell r="X25">
            <v>45777</v>
          </cell>
        </row>
        <row r="26">
          <cell r="X26">
            <v>45808</v>
          </cell>
        </row>
        <row r="27">
          <cell r="X27">
            <v>45838</v>
          </cell>
        </row>
        <row r="42">
          <cell r="X42">
            <v>0.15</v>
          </cell>
        </row>
        <row r="43">
          <cell r="X43">
            <v>25000</v>
          </cell>
        </row>
        <row r="44">
          <cell r="X44">
            <v>5000</v>
          </cell>
        </row>
        <row r="52">
          <cell r="X52">
            <v>25000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FAEA50-9295-4762-921D-98D91D7ED905}">
  <sheetPr>
    <pageSetUpPr fitToPage="1"/>
  </sheetPr>
  <dimension ref="A1:O66"/>
  <sheetViews>
    <sheetView showGridLines="0" tabSelected="1" workbookViewId="0">
      <selection activeCell="F71" sqref="F71"/>
    </sheetView>
  </sheetViews>
  <sheetFormatPr defaultRowHeight="11.25" customHeight="1" x14ac:dyDescent="0.3"/>
  <cols>
    <col min="1" max="1" width="3.6640625" customWidth="1"/>
    <col min="2" max="2" width="13.5546875" customWidth="1"/>
    <col min="3" max="3" width="10.44140625" customWidth="1"/>
    <col min="4" max="4" width="11" customWidth="1"/>
    <col min="5" max="7" width="10.44140625" customWidth="1"/>
    <col min="8" max="8" width="15.77734375" customWidth="1"/>
    <col min="9" max="10" width="10.44140625" customWidth="1"/>
  </cols>
  <sheetData>
    <row r="1" spans="1:15" ht="18" x14ac:dyDescent="0.3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pans="1:15" ht="14.4" x14ac:dyDescent="0.3">
      <c r="A2" s="3" t="s">
        <v>1</v>
      </c>
      <c r="B2" s="2"/>
      <c r="C2" s="2"/>
      <c r="D2" s="2"/>
      <c r="E2" s="2"/>
      <c r="F2" s="2"/>
      <c r="G2" s="2"/>
      <c r="H2" s="2"/>
      <c r="I2" s="2"/>
      <c r="J2" s="2"/>
    </row>
    <row r="3" spans="1:15" ht="14.4" x14ac:dyDescent="0.3">
      <c r="A3" s="4" t="s">
        <v>2</v>
      </c>
      <c r="B3" s="2"/>
      <c r="C3" s="2"/>
      <c r="D3" s="2"/>
      <c r="E3" s="2"/>
      <c r="F3" s="2"/>
      <c r="G3" s="2"/>
      <c r="H3" s="2"/>
      <c r="I3" s="2"/>
      <c r="J3" s="2"/>
    </row>
    <row r="4" spans="1:15" ht="11.25" customHeight="1" x14ac:dyDescent="0.3">
      <c r="A4" s="2"/>
      <c r="B4" s="2"/>
      <c r="C4" s="2"/>
      <c r="D4" s="2"/>
      <c r="E4" s="2"/>
      <c r="F4" s="2"/>
      <c r="G4" s="2"/>
      <c r="H4" s="2"/>
      <c r="I4" s="2"/>
      <c r="J4" s="2"/>
    </row>
    <row r="5" spans="1:15" ht="11.25" customHeight="1" x14ac:dyDescent="0.3">
      <c r="A5" s="5" t="s">
        <v>3</v>
      </c>
      <c r="B5" s="5"/>
      <c r="C5" s="5"/>
      <c r="D5" s="5"/>
      <c r="E5" s="5"/>
      <c r="F5" s="5"/>
      <c r="G5" s="5"/>
      <c r="H5" s="5"/>
      <c r="I5" s="5"/>
      <c r="J5" s="5"/>
      <c r="K5" s="2"/>
      <c r="L5" s="2"/>
      <c r="M5" s="2"/>
      <c r="N5" s="2"/>
      <c r="O5" s="2"/>
    </row>
    <row r="6" spans="1:15" ht="11.25" customHeight="1" x14ac:dyDescent="0.3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</row>
    <row r="7" spans="1:15" ht="11.25" hidden="1" customHeight="1" x14ac:dyDescent="0.3">
      <c r="A7" s="2"/>
      <c r="B7" s="2">
        <v>1</v>
      </c>
      <c r="C7" s="2"/>
      <c r="D7" s="2">
        <v>2</v>
      </c>
      <c r="E7" s="2"/>
      <c r="F7" s="2">
        <v>3</v>
      </c>
      <c r="G7" s="2"/>
      <c r="H7" s="2">
        <v>4</v>
      </c>
      <c r="I7" s="2"/>
      <c r="J7" s="2"/>
      <c r="K7" s="2"/>
      <c r="L7" s="2"/>
      <c r="M7" s="2"/>
      <c r="N7" s="2"/>
      <c r="O7" s="2"/>
    </row>
    <row r="8" spans="1:15" ht="11.25" hidden="1" customHeight="1" x14ac:dyDescent="0.3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</row>
    <row r="9" spans="1:15" ht="11.25" hidden="1" customHeight="1" x14ac:dyDescent="0.3">
      <c r="A9" s="7"/>
      <c r="B9" s="8" t="s">
        <v>4</v>
      </c>
      <c r="C9" s="9"/>
      <c r="D9" s="8" t="s">
        <v>5</v>
      </c>
      <c r="E9" s="9"/>
      <c r="F9" s="8" t="s">
        <v>4</v>
      </c>
      <c r="G9" s="9"/>
      <c r="H9" s="8" t="s">
        <v>6</v>
      </c>
      <c r="I9" s="9"/>
      <c r="J9" s="2"/>
      <c r="K9" s="2"/>
      <c r="L9" s="2"/>
      <c r="M9" s="2"/>
      <c r="N9" s="2"/>
      <c r="O9" s="2"/>
    </row>
    <row r="10" spans="1:15" ht="11.25" customHeight="1" x14ac:dyDescent="0.3">
      <c r="A10" s="2"/>
      <c r="B10" s="50" t="s">
        <v>7</v>
      </c>
      <c r="C10" s="2"/>
      <c r="D10" s="50" t="s">
        <v>8</v>
      </c>
      <c r="E10" s="2"/>
      <c r="F10" s="50" t="s">
        <v>9</v>
      </c>
      <c r="G10" s="2"/>
      <c r="H10" s="50"/>
      <c r="I10" s="2"/>
      <c r="J10" s="2"/>
      <c r="K10" s="2"/>
      <c r="L10" s="2"/>
      <c r="M10" s="2"/>
      <c r="N10" s="2"/>
      <c r="O10" s="2"/>
    </row>
    <row r="11" spans="1:15" ht="11.25" customHeight="1" x14ac:dyDescent="0.3">
      <c r="A11" s="2"/>
      <c r="B11" s="50" t="s">
        <v>10</v>
      </c>
      <c r="C11" s="2"/>
      <c r="D11" s="50" t="s">
        <v>11</v>
      </c>
      <c r="E11" s="2"/>
      <c r="F11" s="50" t="s">
        <v>10</v>
      </c>
      <c r="G11" s="2"/>
      <c r="H11" s="50" t="s">
        <v>6</v>
      </c>
      <c r="I11" s="2"/>
      <c r="J11" s="2"/>
      <c r="K11" s="2"/>
      <c r="L11" s="2"/>
      <c r="M11" s="2"/>
      <c r="N11" s="2"/>
      <c r="O11" s="2"/>
    </row>
    <row r="12" spans="1:15" ht="22.8" x14ac:dyDescent="0.4">
      <c r="A12" s="10"/>
      <c r="B12" s="11">
        <v>189.00409324928265</v>
      </c>
      <c r="C12" s="12"/>
      <c r="D12" s="13">
        <v>-8.9791346121150476E-3</v>
      </c>
      <c r="E12" s="12"/>
      <c r="F12" s="14">
        <v>0.51624149411019604</v>
      </c>
      <c r="G12" s="12"/>
      <c r="H12" s="11" t="s">
        <v>6</v>
      </c>
      <c r="I12" s="10"/>
      <c r="J12" s="2"/>
    </row>
    <row r="13" spans="1:15" ht="11.25" customHeight="1" x14ac:dyDescent="0.3">
      <c r="A13" s="2"/>
      <c r="B13" s="15" t="s">
        <v>12</v>
      </c>
      <c r="C13" s="16"/>
      <c r="D13" s="15" t="s">
        <v>13</v>
      </c>
      <c r="E13" s="16"/>
      <c r="F13" s="15" t="s">
        <v>14</v>
      </c>
      <c r="G13" s="2"/>
      <c r="H13" s="15" t="s">
        <v>6</v>
      </c>
      <c r="I13" s="2"/>
      <c r="J13" s="2"/>
      <c r="K13" s="2"/>
      <c r="L13" s="2"/>
      <c r="M13" s="2"/>
      <c r="N13" s="2"/>
      <c r="O13" s="2"/>
    </row>
    <row r="14" spans="1:15" ht="11.25" customHeight="1" x14ac:dyDescent="0.3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</row>
    <row r="15" spans="1:15" ht="11.25" customHeight="1" x14ac:dyDescent="0.3">
      <c r="A15" s="5" t="s">
        <v>15</v>
      </c>
      <c r="B15" s="5"/>
      <c r="C15" s="5"/>
      <c r="D15" s="5"/>
      <c r="E15" s="5"/>
      <c r="F15" s="5"/>
      <c r="G15" s="5"/>
      <c r="H15" s="5"/>
      <c r="I15" s="5"/>
      <c r="J15" s="5"/>
      <c r="K15" s="2"/>
      <c r="L15" s="2"/>
      <c r="M15" s="2"/>
      <c r="N15" s="2"/>
      <c r="O15" s="2"/>
    </row>
    <row r="16" spans="1:15" ht="11.25" customHeight="1" x14ac:dyDescent="0.3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</row>
    <row r="17" spans="1:15" ht="11.25" customHeight="1" x14ac:dyDescent="0.3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</row>
    <row r="18" spans="1:15" ht="11.25" customHeight="1" x14ac:dyDescent="0.3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</row>
    <row r="19" spans="1:15" ht="11.25" customHeight="1" x14ac:dyDescent="0.3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</row>
    <row r="20" spans="1:15" ht="11.25" customHeight="1" x14ac:dyDescent="0.3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</row>
    <row r="21" spans="1:15" ht="11.25" customHeight="1" x14ac:dyDescent="0.3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</row>
    <row r="22" spans="1:15" ht="11.25" customHeight="1" x14ac:dyDescent="0.3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</row>
    <row r="23" spans="1:15" ht="11.25" customHeight="1" x14ac:dyDescent="0.3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</row>
    <row r="24" spans="1:15" ht="11.25" customHeight="1" x14ac:dyDescent="0.3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</row>
    <row r="25" spans="1:15" ht="11.25" customHeight="1" x14ac:dyDescent="0.3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</row>
    <row r="26" spans="1:15" ht="11.25" customHeight="1" x14ac:dyDescent="0.3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</row>
    <row r="27" spans="1:15" ht="11.25" customHeight="1" x14ac:dyDescent="0.3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</row>
    <row r="28" spans="1:15" ht="11.25" customHeight="1" x14ac:dyDescent="0.3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</row>
    <row r="29" spans="1:15" ht="11.25" customHeight="1" x14ac:dyDescent="0.3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</row>
    <row r="30" spans="1:15" ht="11.25" customHeight="1" x14ac:dyDescent="0.3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</row>
    <row r="31" spans="1:15" ht="11.25" customHeight="1" x14ac:dyDescent="0.3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</row>
    <row r="32" spans="1:15" ht="11.25" customHeight="1" x14ac:dyDescent="0.3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</row>
    <row r="33" spans="1:15" ht="11.25" customHeight="1" x14ac:dyDescent="0.3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</row>
    <row r="34" spans="1:15" ht="11.25" customHeight="1" x14ac:dyDescent="0.3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</row>
    <row r="35" spans="1:15" ht="11.25" customHeight="1" x14ac:dyDescent="0.3">
      <c r="A35" s="5" t="s">
        <v>16</v>
      </c>
      <c r="B35" s="5"/>
      <c r="C35" s="5"/>
      <c r="D35" s="5"/>
      <c r="E35" s="17" t="s">
        <v>17</v>
      </c>
      <c r="F35" s="5"/>
      <c r="G35" s="5"/>
      <c r="H35" s="17" t="s">
        <v>18</v>
      </c>
      <c r="I35" s="5"/>
      <c r="J35" s="5"/>
      <c r="K35" s="2"/>
      <c r="L35" s="2"/>
      <c r="M35" s="2"/>
      <c r="N35" s="2"/>
      <c r="O35" s="2"/>
    </row>
    <row r="36" spans="1:15" ht="11.25" customHeight="1" x14ac:dyDescent="0.3">
      <c r="A36" s="18"/>
      <c r="B36" s="18"/>
      <c r="C36" s="18"/>
      <c r="D36" s="19" t="s">
        <v>19</v>
      </c>
      <c r="E36" s="19" t="s">
        <v>20</v>
      </c>
      <c r="F36" s="19" t="s">
        <v>21</v>
      </c>
      <c r="G36" s="20" t="s">
        <v>22</v>
      </c>
      <c r="H36" s="19" t="s">
        <v>20</v>
      </c>
      <c r="I36" s="19" t="s">
        <v>21</v>
      </c>
      <c r="J36" s="20" t="s">
        <v>23</v>
      </c>
      <c r="K36" s="2"/>
      <c r="L36" s="2"/>
      <c r="M36" s="2"/>
      <c r="N36" s="2"/>
      <c r="O36" s="2"/>
    </row>
    <row r="37" spans="1:15" ht="11.25" customHeight="1" x14ac:dyDescent="0.3">
      <c r="A37" s="21" t="s">
        <v>24</v>
      </c>
      <c r="B37" s="2"/>
      <c r="C37" s="2"/>
      <c r="D37" s="6"/>
      <c r="E37" s="6"/>
      <c r="F37" s="6"/>
      <c r="G37" s="22"/>
      <c r="H37" s="6"/>
      <c r="I37" s="6"/>
      <c r="J37" s="22"/>
      <c r="K37" s="2"/>
      <c r="L37" s="2"/>
      <c r="M37" s="2"/>
      <c r="N37" s="2"/>
      <c r="O37" s="2"/>
    </row>
    <row r="38" spans="1:15" ht="11.25" customHeight="1" x14ac:dyDescent="0.3">
      <c r="A38" s="2" t="s">
        <v>25</v>
      </c>
      <c r="B38" s="2"/>
      <c r="C38" s="2"/>
      <c r="D38" s="23">
        <v>1479124.16</v>
      </c>
      <c r="E38" s="23">
        <v>1417634.5099999998</v>
      </c>
      <c r="F38" s="24">
        <v>61489.65000000014</v>
      </c>
      <c r="G38" s="25">
        <v>1563264.5447656249</v>
      </c>
      <c r="H38" s="23">
        <v>1556374.92</v>
      </c>
      <c r="I38" s="24">
        <v>6889.6247656249907</v>
      </c>
      <c r="J38" s="25">
        <v>84140.384765625</v>
      </c>
      <c r="K38" s="2"/>
      <c r="L38" s="2"/>
      <c r="M38" s="2"/>
      <c r="N38" s="2"/>
      <c r="O38" s="2"/>
    </row>
    <row r="39" spans="1:15" ht="11.25" customHeight="1" x14ac:dyDescent="0.3">
      <c r="A39" s="2" t="s">
        <v>26</v>
      </c>
      <c r="B39" s="2"/>
      <c r="C39" s="2"/>
      <c r="D39" s="23">
        <v>11746719.460000001</v>
      </c>
      <c r="E39" s="23">
        <v>10536925.85</v>
      </c>
      <c r="F39" s="24">
        <v>1209793.6100000013</v>
      </c>
      <c r="G39" s="25">
        <v>12813013.147500001</v>
      </c>
      <c r="H39" s="23">
        <v>11692564.160000002</v>
      </c>
      <c r="I39" s="24">
        <v>1120448.9874999989</v>
      </c>
      <c r="J39" s="25">
        <v>1066293.6875</v>
      </c>
      <c r="K39" s="2"/>
      <c r="L39" s="2"/>
      <c r="M39" s="2"/>
      <c r="N39" s="2"/>
      <c r="O39" s="2"/>
    </row>
    <row r="40" spans="1:15" ht="11.25" customHeight="1" x14ac:dyDescent="0.3">
      <c r="A40" s="2" t="s">
        <v>27</v>
      </c>
      <c r="B40" s="2"/>
      <c r="C40" s="2"/>
      <c r="D40" s="23">
        <v>1481094.5199999998</v>
      </c>
      <c r="E40" s="23">
        <v>1242345.72</v>
      </c>
      <c r="F40" s="24">
        <v>238748.79999999981</v>
      </c>
      <c r="G40" s="25">
        <v>1781905.4408984373</v>
      </c>
      <c r="H40" s="23">
        <v>1570657.9100000001</v>
      </c>
      <c r="I40" s="24">
        <v>211247.53089843714</v>
      </c>
      <c r="J40" s="25">
        <v>300810.9208984375</v>
      </c>
      <c r="K40" s="2"/>
      <c r="L40" s="2"/>
      <c r="M40" s="2"/>
      <c r="N40" s="2"/>
      <c r="O40" s="2"/>
    </row>
    <row r="41" spans="1:15" ht="11.25" customHeight="1" x14ac:dyDescent="0.3">
      <c r="A41" s="2" t="s">
        <v>28</v>
      </c>
      <c r="B41" s="2"/>
      <c r="C41" s="2"/>
      <c r="D41" s="23">
        <v>104964.13</v>
      </c>
      <c r="E41" s="23">
        <v>67000</v>
      </c>
      <c r="F41" s="24">
        <v>37964.130000000005</v>
      </c>
      <c r="G41" s="25">
        <v>104964.12999999999</v>
      </c>
      <c r="H41" s="23">
        <v>67000</v>
      </c>
      <c r="I41" s="24">
        <v>37964.12999999999</v>
      </c>
      <c r="J41" s="25">
        <v>0</v>
      </c>
      <c r="K41" s="2"/>
      <c r="L41" s="2"/>
      <c r="M41" s="2"/>
      <c r="N41" s="2"/>
      <c r="O41" s="2"/>
    </row>
    <row r="42" spans="1:15" ht="11.25" customHeight="1" x14ac:dyDescent="0.3">
      <c r="A42" s="2" t="s">
        <v>29</v>
      </c>
      <c r="B42" s="2"/>
      <c r="C42" s="2"/>
      <c r="D42" s="23">
        <v>34805.07</v>
      </c>
      <c r="E42" s="23">
        <v>23400</v>
      </c>
      <c r="F42" s="24">
        <v>11405.07</v>
      </c>
      <c r="G42" s="25">
        <v>34805.07</v>
      </c>
      <c r="H42" s="23">
        <v>26000</v>
      </c>
      <c r="I42" s="24">
        <v>8805.07</v>
      </c>
      <c r="J42" s="25">
        <v>0</v>
      </c>
      <c r="K42" s="2"/>
      <c r="L42" s="2"/>
      <c r="M42" s="2"/>
      <c r="N42" s="2"/>
      <c r="O42" s="2"/>
    </row>
    <row r="43" spans="1:15" ht="11.25" customHeight="1" x14ac:dyDescent="0.3">
      <c r="A43" s="26" t="s">
        <v>30</v>
      </c>
      <c r="B43" s="26"/>
      <c r="C43" s="26"/>
      <c r="D43" s="27">
        <v>14846707.340000002</v>
      </c>
      <c r="E43" s="27">
        <v>13287306.08</v>
      </c>
      <c r="F43" s="28">
        <v>1559401.2600000016</v>
      </c>
      <c r="G43" s="29">
        <v>16297952.333164064</v>
      </c>
      <c r="H43" s="27">
        <v>14912596.990000002</v>
      </c>
      <c r="I43" s="28">
        <v>1385355.3431640621</v>
      </c>
      <c r="J43" s="29">
        <v>1451244.9931640625</v>
      </c>
      <c r="K43" s="2"/>
      <c r="L43" s="2"/>
      <c r="M43" s="2"/>
      <c r="N43" s="2"/>
      <c r="O43" s="2"/>
    </row>
    <row r="44" spans="1:15" ht="11.25" customHeight="1" x14ac:dyDescent="0.3">
      <c r="A44" s="2"/>
      <c r="B44" s="2"/>
      <c r="C44" s="2"/>
      <c r="D44" s="30"/>
      <c r="E44" s="30"/>
      <c r="F44" s="31"/>
      <c r="G44" s="25"/>
      <c r="H44" s="30"/>
      <c r="I44" s="31"/>
      <c r="J44" s="25"/>
      <c r="K44" s="2"/>
      <c r="L44" s="2"/>
      <c r="M44" s="2"/>
      <c r="N44" s="2"/>
      <c r="O44" s="2"/>
    </row>
    <row r="45" spans="1:15" ht="11.25" customHeight="1" x14ac:dyDescent="0.3">
      <c r="A45" s="21" t="s">
        <v>31</v>
      </c>
      <c r="B45" s="2"/>
      <c r="C45" s="2"/>
      <c r="D45" s="2"/>
      <c r="E45" s="2"/>
      <c r="F45" s="7"/>
      <c r="G45" s="32"/>
      <c r="H45" s="2"/>
      <c r="I45" s="7"/>
      <c r="J45" s="32"/>
      <c r="K45" s="2"/>
      <c r="L45" s="2"/>
      <c r="M45" s="2"/>
      <c r="N45" s="2"/>
      <c r="O45" s="2"/>
    </row>
    <row r="46" spans="1:15" ht="11.25" customHeight="1" x14ac:dyDescent="0.3">
      <c r="A46" s="2" t="s">
        <v>32</v>
      </c>
      <c r="B46" s="2"/>
      <c r="C46" s="2"/>
      <c r="D46" s="23">
        <v>7527956.2799999975</v>
      </c>
      <c r="E46" s="23">
        <v>7440849.2400000002</v>
      </c>
      <c r="F46" s="24">
        <v>-87107.039999997243</v>
      </c>
      <c r="G46" s="25">
        <v>8207857.6566276019</v>
      </c>
      <c r="H46" s="23">
        <v>8117290.0800000001</v>
      </c>
      <c r="I46" s="24">
        <v>-90567.576627601869</v>
      </c>
      <c r="J46" s="25">
        <v>679901.37662760448</v>
      </c>
      <c r="K46" s="2"/>
      <c r="L46" s="2"/>
      <c r="M46" s="2"/>
      <c r="N46" s="2"/>
      <c r="O46" s="2"/>
    </row>
    <row r="47" spans="1:15" ht="11.25" customHeight="1" x14ac:dyDescent="0.3">
      <c r="A47" s="2" t="s">
        <v>33</v>
      </c>
      <c r="B47" s="2"/>
      <c r="C47" s="2"/>
      <c r="D47" s="23">
        <v>1961980.0599999998</v>
      </c>
      <c r="E47" s="23">
        <v>2000009.4400000006</v>
      </c>
      <c r="F47" s="24">
        <v>38029.38000000082</v>
      </c>
      <c r="G47" s="25">
        <v>2142897.1851985785</v>
      </c>
      <c r="H47" s="23">
        <v>2181828.4800000009</v>
      </c>
      <c r="I47" s="24">
        <v>38931.294801422395</v>
      </c>
      <c r="J47" s="25">
        <v>180917.12519857869</v>
      </c>
      <c r="K47" s="2"/>
      <c r="L47" s="2"/>
      <c r="M47" s="2"/>
      <c r="N47" s="2"/>
      <c r="O47" s="2"/>
    </row>
    <row r="48" spans="1:15" ht="11.25" customHeight="1" x14ac:dyDescent="0.3">
      <c r="A48" s="2" t="s">
        <v>34</v>
      </c>
      <c r="B48" s="2"/>
      <c r="C48" s="2"/>
      <c r="D48" s="23">
        <v>179677.3</v>
      </c>
      <c r="E48" s="23">
        <v>139645.99000000002</v>
      </c>
      <c r="F48" s="24">
        <v>-40031.309999999969</v>
      </c>
      <c r="G48" s="25">
        <v>235910.48652343749</v>
      </c>
      <c r="H48" s="23">
        <v>152341.07999999999</v>
      </c>
      <c r="I48" s="24">
        <v>-83569.406523437501</v>
      </c>
      <c r="J48" s="25">
        <v>56233.1865234375</v>
      </c>
      <c r="K48" s="2"/>
      <c r="L48" s="2"/>
      <c r="M48" s="2"/>
      <c r="N48" s="2"/>
      <c r="O48" s="2"/>
    </row>
    <row r="49" spans="1:15" ht="11.25" customHeight="1" x14ac:dyDescent="0.3">
      <c r="A49" s="2" t="s">
        <v>35</v>
      </c>
      <c r="B49" s="2"/>
      <c r="C49" s="2"/>
      <c r="D49" s="23">
        <v>1147</v>
      </c>
      <c r="E49" s="23">
        <v>2750</v>
      </c>
      <c r="F49" s="24">
        <v>1603</v>
      </c>
      <c r="G49" s="25">
        <v>3000</v>
      </c>
      <c r="H49" s="23">
        <v>3000</v>
      </c>
      <c r="I49" s="24">
        <v>0</v>
      </c>
      <c r="J49" s="25">
        <v>1853</v>
      </c>
      <c r="K49" s="2"/>
      <c r="L49" s="2"/>
      <c r="M49" s="2"/>
      <c r="N49" s="2"/>
      <c r="O49" s="2"/>
    </row>
    <row r="50" spans="1:15" ht="11.25" customHeight="1" x14ac:dyDescent="0.3">
      <c r="A50" s="2" t="s">
        <v>36</v>
      </c>
      <c r="B50" s="2"/>
      <c r="C50" s="2"/>
      <c r="D50" s="23">
        <v>658131.17999999993</v>
      </c>
      <c r="E50" s="23">
        <v>625183.24</v>
      </c>
      <c r="F50" s="24">
        <v>-32947.939999999944</v>
      </c>
      <c r="G50" s="25">
        <v>712517.02545898431</v>
      </c>
      <c r="H50" s="23">
        <v>682018.08000000019</v>
      </c>
      <c r="I50" s="24">
        <v>-30498.945458984119</v>
      </c>
      <c r="J50" s="25">
        <v>54385.845458984375</v>
      </c>
      <c r="K50" s="2"/>
      <c r="L50" s="2"/>
      <c r="M50" s="2"/>
      <c r="N50" s="2"/>
      <c r="O50" s="2"/>
    </row>
    <row r="51" spans="1:15" ht="11.25" customHeight="1" x14ac:dyDescent="0.3">
      <c r="A51" s="2" t="s">
        <v>37</v>
      </c>
      <c r="B51" s="2"/>
      <c r="C51" s="2"/>
      <c r="D51" s="23">
        <v>861826.32</v>
      </c>
      <c r="E51" s="23">
        <v>893935.13</v>
      </c>
      <c r="F51" s="24">
        <v>32108.810000000056</v>
      </c>
      <c r="G51" s="25">
        <v>1207604.8231356812</v>
      </c>
      <c r="H51" s="23">
        <v>975201.95999999985</v>
      </c>
      <c r="I51" s="24">
        <v>-232402.86313568137</v>
      </c>
      <c r="J51" s="25">
        <v>345778.50313568127</v>
      </c>
      <c r="K51" s="2"/>
      <c r="L51" s="2"/>
      <c r="M51" s="2"/>
      <c r="N51" s="2"/>
      <c r="O51" s="2"/>
    </row>
    <row r="52" spans="1:15" ht="11.25" customHeight="1" x14ac:dyDescent="0.3">
      <c r="A52" s="2" t="s">
        <v>38</v>
      </c>
      <c r="B52" s="2"/>
      <c r="C52" s="2"/>
      <c r="D52" s="23">
        <v>606049.81000000006</v>
      </c>
      <c r="E52" s="23">
        <v>753202.45</v>
      </c>
      <c r="F52" s="24">
        <v>147152.6399999999</v>
      </c>
      <c r="G52" s="25">
        <v>821675.68500000006</v>
      </c>
      <c r="H52" s="23">
        <v>821675.4</v>
      </c>
      <c r="I52" s="24">
        <v>-0.28500000003259629</v>
      </c>
      <c r="J52" s="25">
        <v>215625.875</v>
      </c>
      <c r="K52" s="2"/>
      <c r="L52" s="2"/>
      <c r="M52" s="2"/>
      <c r="N52" s="2"/>
      <c r="O52" s="2"/>
    </row>
    <row r="53" spans="1:15" ht="11.25" customHeight="1" x14ac:dyDescent="0.3">
      <c r="A53" s="2" t="s">
        <v>39</v>
      </c>
      <c r="B53" s="2"/>
      <c r="C53" s="2"/>
      <c r="D53" s="23">
        <v>454972.22000000003</v>
      </c>
      <c r="E53" s="23">
        <v>512639.49</v>
      </c>
      <c r="F53" s="24">
        <v>57667.26999999996</v>
      </c>
      <c r="G53" s="25">
        <v>537109.16531249997</v>
      </c>
      <c r="H53" s="23">
        <v>559243.07999999996</v>
      </c>
      <c r="I53" s="24">
        <v>22133.914687499986</v>
      </c>
      <c r="J53" s="25">
        <v>82136.945312499942</v>
      </c>
      <c r="K53" s="2"/>
      <c r="L53" s="2"/>
      <c r="M53" s="2"/>
      <c r="N53" s="2"/>
      <c r="O53" s="2"/>
    </row>
    <row r="54" spans="1:15" ht="11.25" customHeight="1" x14ac:dyDescent="0.3">
      <c r="A54" s="2" t="s">
        <v>40</v>
      </c>
      <c r="B54" s="2"/>
      <c r="C54" s="2"/>
      <c r="D54" s="23">
        <v>796623.92</v>
      </c>
      <c r="E54" s="23">
        <v>943527.2</v>
      </c>
      <c r="F54" s="24">
        <v>146903.27999999991</v>
      </c>
      <c r="G54" s="25">
        <v>1149598.6836718752</v>
      </c>
      <c r="H54" s="23">
        <v>1029302.4</v>
      </c>
      <c r="I54" s="24">
        <v>-120296.28367187514</v>
      </c>
      <c r="J54" s="25">
        <v>352974.76367187512</v>
      </c>
      <c r="K54" s="2"/>
      <c r="L54" s="2"/>
      <c r="M54" s="2"/>
      <c r="N54" s="2"/>
      <c r="O54" s="2"/>
    </row>
    <row r="55" spans="1:15" ht="11.25" customHeight="1" x14ac:dyDescent="0.3">
      <c r="A55" s="33" t="s">
        <v>41</v>
      </c>
      <c r="B55" s="33"/>
      <c r="C55" s="33"/>
      <c r="D55" s="34">
        <v>13048364.09</v>
      </c>
      <c r="E55" s="34">
        <v>13311742.180000002</v>
      </c>
      <c r="F55" s="35">
        <v>263378.09000000171</v>
      </c>
      <c r="G55" s="36">
        <v>15018170.71092866</v>
      </c>
      <c r="H55" s="34">
        <v>14521900.560000001</v>
      </c>
      <c r="I55" s="35">
        <v>-496270.15092865936</v>
      </c>
      <c r="J55" s="36">
        <v>1969806.6209286614</v>
      </c>
      <c r="K55" s="2"/>
      <c r="L55" s="2"/>
      <c r="M55" s="2"/>
      <c r="N55" s="2"/>
      <c r="O55" s="2"/>
    </row>
    <row r="56" spans="1:15" ht="11.25" customHeight="1" x14ac:dyDescent="0.3">
      <c r="A56" s="2" t="s">
        <v>42</v>
      </c>
      <c r="B56" s="2"/>
      <c r="C56" s="2"/>
      <c r="D56" s="23">
        <v>1798343.2500000019</v>
      </c>
      <c r="E56" s="23">
        <v>-24436.10000000149</v>
      </c>
      <c r="F56" s="24">
        <v>1822779.3500000034</v>
      </c>
      <c r="G56" s="25">
        <v>1279781.6222354043</v>
      </c>
      <c r="H56" s="23">
        <v>390696.43000000156</v>
      </c>
      <c r="I56" s="24">
        <v>889085.19223540276</v>
      </c>
      <c r="J56" s="25">
        <v>-518561.62776459893</v>
      </c>
      <c r="K56" s="2"/>
      <c r="L56" s="2"/>
      <c r="M56" s="2"/>
      <c r="N56" s="2"/>
      <c r="O56" s="2"/>
    </row>
    <row r="57" spans="1:15" ht="11.25" customHeight="1" x14ac:dyDescent="0.3">
      <c r="A57" s="2"/>
      <c r="B57" s="2"/>
      <c r="C57" s="2"/>
      <c r="D57" s="23"/>
      <c r="E57" s="23"/>
      <c r="F57" s="24"/>
      <c r="G57" s="25"/>
      <c r="H57" s="23"/>
      <c r="I57" s="24"/>
      <c r="J57" s="25"/>
      <c r="K57" s="2"/>
      <c r="L57" s="2"/>
      <c r="M57" s="2"/>
      <c r="N57" s="2"/>
      <c r="O57" s="2"/>
    </row>
    <row r="58" spans="1:15" ht="11.25" customHeight="1" x14ac:dyDescent="0.3">
      <c r="A58" s="21" t="s">
        <v>43</v>
      </c>
      <c r="B58" s="2"/>
      <c r="C58" s="2"/>
      <c r="D58" s="23"/>
      <c r="E58" s="23"/>
      <c r="F58" s="24"/>
      <c r="G58" s="25"/>
      <c r="H58" s="23"/>
      <c r="I58" s="24"/>
      <c r="J58" s="25"/>
      <c r="K58" s="2"/>
      <c r="L58" s="2"/>
      <c r="M58" s="2"/>
      <c r="N58" s="2"/>
      <c r="O58" s="2"/>
    </row>
    <row r="59" spans="1:15" ht="11.25" customHeight="1" x14ac:dyDescent="0.3">
      <c r="A59" s="2" t="s">
        <v>44</v>
      </c>
      <c r="B59" s="2"/>
      <c r="C59" s="2"/>
      <c r="D59" s="23">
        <v>0</v>
      </c>
      <c r="E59" s="23">
        <v>0</v>
      </c>
      <c r="F59" s="24">
        <v>0</v>
      </c>
      <c r="G59" s="25">
        <v>0</v>
      </c>
      <c r="H59" s="23">
        <v>0</v>
      </c>
      <c r="I59" s="24">
        <v>0</v>
      </c>
      <c r="J59" s="25">
        <v>0</v>
      </c>
      <c r="K59" s="2"/>
      <c r="L59" s="2"/>
      <c r="M59" s="2"/>
      <c r="N59" s="2"/>
      <c r="O59" s="2"/>
    </row>
    <row r="60" spans="1:15" ht="11.25" customHeight="1" x14ac:dyDescent="0.3">
      <c r="A60" s="2" t="s">
        <v>45</v>
      </c>
      <c r="B60" s="2"/>
      <c r="C60" s="2"/>
      <c r="D60" s="23">
        <v>124840.54000000001</v>
      </c>
      <c r="E60" s="23">
        <v>264267.74</v>
      </c>
      <c r="F60" s="24">
        <v>139427.19999999998</v>
      </c>
      <c r="G60" s="25">
        <v>136189.68013671873</v>
      </c>
      <c r="H60" s="23">
        <v>288292.07999999996</v>
      </c>
      <c r="I60" s="24">
        <v>152102.39986328123</v>
      </c>
      <c r="J60" s="25">
        <v>11349.140136718721</v>
      </c>
      <c r="K60" s="2"/>
      <c r="L60" s="2"/>
      <c r="M60" s="2"/>
      <c r="N60" s="2"/>
      <c r="O60" s="2"/>
    </row>
    <row r="61" spans="1:15" ht="11.25" customHeight="1" x14ac:dyDescent="0.3">
      <c r="A61" s="2" t="s">
        <v>46</v>
      </c>
      <c r="B61" s="2"/>
      <c r="C61" s="2"/>
      <c r="D61" s="23">
        <v>1115933.45</v>
      </c>
      <c r="E61" s="23">
        <v>727521.63</v>
      </c>
      <c r="F61" s="24">
        <v>-388411.81999999995</v>
      </c>
      <c r="G61" s="25">
        <v>1289933.45</v>
      </c>
      <c r="H61" s="23">
        <v>793659.96</v>
      </c>
      <c r="I61" s="24">
        <v>-496273.49</v>
      </c>
      <c r="J61" s="25">
        <v>174000</v>
      </c>
      <c r="K61" s="2"/>
      <c r="L61" s="2"/>
      <c r="M61" s="2"/>
      <c r="N61" s="2"/>
      <c r="O61" s="2"/>
    </row>
    <row r="62" spans="1:15" ht="11.25" customHeight="1" x14ac:dyDescent="0.3">
      <c r="A62" s="38" t="s">
        <v>47</v>
      </c>
      <c r="B62" s="38"/>
      <c r="C62" s="38"/>
      <c r="D62" s="39">
        <v>1240773.99</v>
      </c>
      <c r="E62" s="39">
        <v>991789.37</v>
      </c>
      <c r="F62" s="40">
        <v>-248984.62</v>
      </c>
      <c r="G62" s="41">
        <v>1426123.1301367187</v>
      </c>
      <c r="H62" s="39">
        <v>1081952.04</v>
      </c>
      <c r="I62" s="40">
        <v>-344171.0901367187</v>
      </c>
      <c r="J62" s="41">
        <v>185349.14013671872</v>
      </c>
      <c r="K62" s="2"/>
      <c r="L62" s="2"/>
      <c r="M62" s="2"/>
      <c r="N62" s="2"/>
      <c r="O62" s="2"/>
    </row>
    <row r="63" spans="1:15" ht="11.25" customHeight="1" x14ac:dyDescent="0.3">
      <c r="A63" s="38" t="s">
        <v>48</v>
      </c>
      <c r="B63" s="38"/>
      <c r="C63" s="38"/>
      <c r="D63" s="39">
        <v>14289138.08</v>
      </c>
      <c r="E63" s="39">
        <v>14303531.550000001</v>
      </c>
      <c r="F63" s="39">
        <v>14393.470000001718</v>
      </c>
      <c r="G63" s="41">
        <v>16444293.841065379</v>
      </c>
      <c r="H63" s="39">
        <v>15603852.600000001</v>
      </c>
      <c r="I63" s="39">
        <v>-840441.24106537807</v>
      </c>
      <c r="J63" s="41">
        <v>2155155.7610653802</v>
      </c>
      <c r="K63" s="2"/>
      <c r="L63" s="2"/>
      <c r="M63" s="2"/>
      <c r="N63" s="2"/>
      <c r="O63" s="2"/>
    </row>
    <row r="64" spans="1:15" ht="11.25" customHeight="1" x14ac:dyDescent="0.3">
      <c r="A64" s="42" t="s">
        <v>49</v>
      </c>
      <c r="B64" s="42"/>
      <c r="C64" s="42"/>
      <c r="D64" s="43">
        <v>557569.26000000164</v>
      </c>
      <c r="E64" s="43">
        <v>-1016225.4700000007</v>
      </c>
      <c r="F64" s="44">
        <v>1573794.7300000023</v>
      </c>
      <c r="G64" s="45">
        <v>-146341.50790131465</v>
      </c>
      <c r="H64" s="43">
        <v>-691255.6099999994</v>
      </c>
      <c r="I64" s="44">
        <v>544914.10209868476</v>
      </c>
      <c r="J64" s="45">
        <v>-703910.76790131768</v>
      </c>
      <c r="K64" s="2"/>
      <c r="L64" s="2"/>
      <c r="M64" s="2"/>
      <c r="N64" s="2"/>
      <c r="O64" s="2"/>
    </row>
    <row r="65" spans="1:15" ht="11.25" customHeight="1" x14ac:dyDescent="0.3">
      <c r="A65" s="2" t="s">
        <v>50</v>
      </c>
      <c r="B65" s="2"/>
      <c r="C65" s="2"/>
      <c r="D65" s="23">
        <v>3525.03</v>
      </c>
      <c r="E65" s="23">
        <v>0</v>
      </c>
      <c r="F65" s="24">
        <v>3525.03</v>
      </c>
      <c r="G65" s="25">
        <v>-2.9296875254658516E-5</v>
      </c>
      <c r="H65" s="23">
        <v>0</v>
      </c>
      <c r="I65" s="24">
        <v>-2.9296875254658516E-5</v>
      </c>
      <c r="J65" s="25">
        <v>-3525.0300292968755</v>
      </c>
      <c r="K65" s="2"/>
      <c r="L65" s="2"/>
      <c r="M65" s="2"/>
      <c r="N65" s="2"/>
      <c r="O65" s="2"/>
    </row>
    <row r="66" spans="1:15" ht="11.25" customHeight="1" x14ac:dyDescent="0.3">
      <c r="A66" s="47" t="s">
        <v>51</v>
      </c>
      <c r="B66" s="47"/>
      <c r="C66" s="47"/>
      <c r="D66" s="48">
        <v>561094.29000000167</v>
      </c>
      <c r="E66" s="48">
        <v>-1016225.4700000007</v>
      </c>
      <c r="F66" s="48">
        <v>1577319.7600000023</v>
      </c>
      <c r="G66" s="49">
        <v>-146341.50793061152</v>
      </c>
      <c r="H66" s="48">
        <v>-691255.6099999994</v>
      </c>
      <c r="I66" s="48">
        <v>544914.10206938791</v>
      </c>
      <c r="J66" s="49">
        <v>-707435.79793061456</v>
      </c>
      <c r="K66" s="2"/>
      <c r="L66" s="2"/>
      <c r="M66" s="2"/>
      <c r="N66" s="2"/>
      <c r="O66" s="2"/>
    </row>
  </sheetData>
  <conditionalFormatting sqref="B12 D12 F12 H12">
    <cfRule type="expression" dxfId="1700" priority="9">
      <formula>B$9="Good"</formula>
    </cfRule>
    <cfRule type="expression" dxfId="1699" priority="10">
      <formula>B$9="Bad"</formula>
    </cfRule>
  </conditionalFormatting>
  <conditionalFormatting sqref="J12">
    <cfRule type="expression" dxfId="1698" priority="7">
      <formula>J$9="Good"</formula>
    </cfRule>
    <cfRule type="expression" dxfId="1697" priority="8">
      <formula>J$9="Bad"</formula>
    </cfRule>
  </conditionalFormatting>
  <conditionalFormatting sqref="F61:F66 F36:F58">
    <cfRule type="dataBar" priority="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{8337BDB8-4297-47EA-9996-308915D618AC}</x14:id>
        </ext>
      </extLst>
    </cfRule>
  </conditionalFormatting>
  <conditionalFormatting sqref="I61:I66 I36:I58">
    <cfRule type="dataBar" priority="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{E7D7736C-E7DD-4009-B5DF-217771EEAD9B}</x14:id>
        </ext>
      </extLst>
    </cfRule>
  </conditionalFormatting>
  <conditionalFormatting sqref="F60">
    <cfRule type="dataBar" priority="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{5118AF15-2D2A-4729-856C-FAC25681A286}</x14:id>
        </ext>
      </extLst>
    </cfRule>
  </conditionalFormatting>
  <conditionalFormatting sqref="I60">
    <cfRule type="dataBar" priority="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{ADF3757C-7372-40A8-B579-30D7E1E742D9}</x14:id>
        </ext>
      </extLst>
    </cfRule>
  </conditionalFormatting>
  <conditionalFormatting sqref="F59"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{A3116F9F-3715-4C85-9158-205B3832333A}</x14:id>
        </ext>
      </extLst>
    </cfRule>
  </conditionalFormatting>
  <conditionalFormatting sqref="I59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{F0841F61-2B84-457A-BFC3-7A732DA5E689}</x14:id>
        </ext>
      </extLst>
    </cfRule>
  </conditionalFormatting>
  <pageMargins left="0.7" right="0.7" top="0.75" bottom="0.75" header="0.3" footer="0.3"/>
  <pageSetup fitToHeight="0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337BDB8-4297-47EA-9996-308915D618AC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F61:F66 F36:F58</xm:sqref>
        </x14:conditionalFormatting>
        <x14:conditionalFormatting xmlns:xm="http://schemas.microsoft.com/office/excel/2006/main">
          <x14:cfRule type="dataBar" id="{E7D7736C-E7DD-4009-B5DF-217771EEAD9B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I61:I66 I36:I58</xm:sqref>
        </x14:conditionalFormatting>
        <x14:conditionalFormatting xmlns:xm="http://schemas.microsoft.com/office/excel/2006/main">
          <x14:cfRule type="dataBar" id="{5118AF15-2D2A-4729-856C-FAC25681A286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F60</xm:sqref>
        </x14:conditionalFormatting>
        <x14:conditionalFormatting xmlns:xm="http://schemas.microsoft.com/office/excel/2006/main">
          <x14:cfRule type="dataBar" id="{ADF3757C-7372-40A8-B579-30D7E1E742D9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I60</xm:sqref>
        </x14:conditionalFormatting>
        <x14:conditionalFormatting xmlns:xm="http://schemas.microsoft.com/office/excel/2006/main">
          <x14:cfRule type="dataBar" id="{A3116F9F-3715-4C85-9158-205B3832333A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F59</xm:sqref>
        </x14:conditionalFormatting>
        <x14:conditionalFormatting xmlns:xm="http://schemas.microsoft.com/office/excel/2006/main">
          <x14:cfRule type="dataBar" id="{F0841F61-2B84-457A-BFC3-7A732DA5E689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I59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F27D02-9583-4CF2-9135-43E34EFCCCF1}">
  <sheetPr>
    <pageSetUpPr fitToPage="1"/>
  </sheetPr>
  <dimension ref="A1:M338"/>
  <sheetViews>
    <sheetView showGridLines="0" workbookViewId="0"/>
  </sheetViews>
  <sheetFormatPr defaultRowHeight="14.4" x14ac:dyDescent="0.3"/>
  <cols>
    <col min="1" max="3" width="1.109375" customWidth="1"/>
    <col min="4" max="4" width="24.88671875" customWidth="1"/>
    <col min="5" max="6" width="9.109375" customWidth="1"/>
    <col min="7" max="7" width="8.33203125" customWidth="1"/>
    <col min="8" max="9" width="9.109375" customWidth="1"/>
    <col min="10" max="10" width="0" hidden="1" customWidth="1"/>
    <col min="11" max="11" width="23.88671875" customWidth="1"/>
    <col min="13" max="13" width="8.44140625" customWidth="1"/>
  </cols>
  <sheetData>
    <row r="1" spans="1:13" ht="19.2" customHeight="1" x14ac:dyDescent="0.45">
      <c r="A1" s="1" t="s">
        <v>52</v>
      </c>
      <c r="B1" s="51"/>
      <c r="C1" s="51"/>
      <c r="L1" s="79"/>
      <c r="M1" s="79"/>
    </row>
    <row r="2" spans="1:13" ht="14.4" customHeight="1" x14ac:dyDescent="0.3">
      <c r="A2" s="3" t="s">
        <v>1</v>
      </c>
      <c r="B2" s="52"/>
      <c r="C2" s="52"/>
      <c r="L2" s="79"/>
      <c r="M2" s="79"/>
    </row>
    <row r="3" spans="1:13" ht="14.4" customHeight="1" x14ac:dyDescent="0.3">
      <c r="A3" s="4" t="s">
        <v>2</v>
      </c>
      <c r="B3" s="53"/>
      <c r="C3" s="53"/>
      <c r="L3" s="79"/>
      <c r="M3" s="79"/>
    </row>
    <row r="4" spans="1:13" ht="13.2" customHeight="1" x14ac:dyDescent="0.3">
      <c r="A4" s="52"/>
      <c r="B4" s="52"/>
      <c r="C4" s="52"/>
      <c r="L4" s="79"/>
      <c r="M4" s="79"/>
    </row>
    <row r="5" spans="1:13" ht="13.2" customHeight="1" x14ac:dyDescent="0.3">
      <c r="A5" s="54"/>
      <c r="B5" s="54"/>
      <c r="C5" s="54"/>
      <c r="D5" s="54"/>
      <c r="E5" s="55" t="s">
        <v>53</v>
      </c>
      <c r="F5" s="55"/>
      <c r="G5" s="56"/>
      <c r="H5" s="57"/>
      <c r="I5" s="58" t="s">
        <v>54</v>
      </c>
      <c r="J5" s="57"/>
      <c r="K5" s="57"/>
      <c r="L5" s="77" t="s">
        <v>371</v>
      </c>
      <c r="M5" s="78"/>
    </row>
    <row r="6" spans="1:13" ht="10.199999999999999" customHeight="1" x14ac:dyDescent="0.3">
      <c r="A6" s="59" t="s">
        <v>52</v>
      </c>
      <c r="B6" s="60"/>
      <c r="C6" s="60"/>
      <c r="D6" s="60"/>
      <c r="E6" s="61" t="s">
        <v>19</v>
      </c>
      <c r="F6" s="61" t="s">
        <v>20</v>
      </c>
      <c r="G6" s="63" t="s">
        <v>21</v>
      </c>
      <c r="H6" s="61" t="s">
        <v>22</v>
      </c>
      <c r="I6" s="61" t="s">
        <v>20</v>
      </c>
      <c r="J6" s="61" t="s">
        <v>23</v>
      </c>
      <c r="K6" s="62" t="s">
        <v>21</v>
      </c>
      <c r="L6" s="76" t="s">
        <v>56</v>
      </c>
      <c r="M6" s="64" t="s">
        <v>57</v>
      </c>
    </row>
    <row r="7" spans="1:13" ht="10.199999999999999" customHeight="1" x14ac:dyDescent="0.3">
      <c r="A7" s="2" t="s">
        <v>24</v>
      </c>
      <c r="B7" s="2"/>
      <c r="C7" s="2"/>
      <c r="D7" s="2"/>
      <c r="E7" s="70"/>
      <c r="F7" s="70"/>
      <c r="G7" s="72"/>
      <c r="H7" s="70"/>
      <c r="I7" s="70"/>
      <c r="J7" s="70"/>
      <c r="K7" s="71"/>
      <c r="L7" s="80"/>
      <c r="M7" s="79"/>
    </row>
    <row r="8" spans="1:13" ht="10.199999999999999" customHeight="1" x14ac:dyDescent="0.3">
      <c r="A8" s="2"/>
      <c r="B8" s="2" t="s">
        <v>25</v>
      </c>
      <c r="C8" s="2"/>
      <c r="D8" s="2"/>
      <c r="E8" s="70"/>
      <c r="F8" s="70"/>
      <c r="G8" s="72"/>
      <c r="H8" s="70"/>
      <c r="I8" s="70"/>
      <c r="J8" s="70"/>
      <c r="K8" s="71"/>
      <c r="L8" s="80"/>
      <c r="M8" s="79"/>
    </row>
    <row r="9" spans="1:13" ht="10.199999999999999" customHeight="1" x14ac:dyDescent="0.3">
      <c r="A9" s="2"/>
      <c r="B9" s="2"/>
      <c r="C9" s="2" t="s">
        <v>58</v>
      </c>
      <c r="D9" s="2"/>
      <c r="E9" s="70">
        <v>1278975.1299999999</v>
      </c>
      <c r="F9" s="70">
        <v>1234301.1399999999</v>
      </c>
      <c r="G9" s="72">
        <v>44674</v>
      </c>
      <c r="H9" s="70">
        <v>1345233.7549999999</v>
      </c>
      <c r="I9" s="70">
        <v>1356374.88</v>
      </c>
      <c r="J9" s="70">
        <v>66258.625</v>
      </c>
      <c r="K9" s="71">
        <v>-11141.125</v>
      </c>
      <c r="L9" s="80">
        <v>1345233.74</v>
      </c>
      <c r="M9" s="79">
        <v>1.4999999897554517E-2</v>
      </c>
    </row>
    <row r="10" spans="1:13" ht="10.199999999999999" customHeight="1" x14ac:dyDescent="0.3">
      <c r="A10" s="2"/>
      <c r="B10" s="2"/>
      <c r="C10" s="2" t="s">
        <v>59</v>
      </c>
      <c r="D10" s="2"/>
      <c r="E10" s="70">
        <v>200149.03</v>
      </c>
      <c r="F10" s="70">
        <v>183333.37</v>
      </c>
      <c r="G10" s="72">
        <v>16815.66</v>
      </c>
      <c r="H10" s="70">
        <v>218030.789765625</v>
      </c>
      <c r="I10" s="70">
        <v>200000.04</v>
      </c>
      <c r="J10" s="70">
        <v>17881.759765625</v>
      </c>
      <c r="K10" s="71">
        <v>18030.749765624991</v>
      </c>
      <c r="L10" s="80">
        <v>215861.25046874999</v>
      </c>
      <c r="M10" s="79">
        <v>2169.5392968750093</v>
      </c>
    </row>
    <row r="11" spans="1:13" ht="10.199999999999999" customHeight="1" x14ac:dyDescent="0.3">
      <c r="A11" s="2"/>
      <c r="B11" s="2"/>
      <c r="C11" s="42" t="s">
        <v>60</v>
      </c>
      <c r="D11" s="42"/>
      <c r="E11" s="73">
        <v>1479124.16</v>
      </c>
      <c r="F11" s="73">
        <v>1417634.5099999998</v>
      </c>
      <c r="G11" s="75">
        <v>61489.65000000014</v>
      </c>
      <c r="H11" s="73">
        <v>1563264.5447656249</v>
      </c>
      <c r="I11" s="73">
        <v>1556374.92</v>
      </c>
      <c r="J11" s="73">
        <v>84140.384765625</v>
      </c>
      <c r="K11" s="74">
        <v>6889.6247656249907</v>
      </c>
      <c r="L11" s="81">
        <v>1561094.99046875</v>
      </c>
      <c r="M11" s="82">
        <v>2169.5542968749069</v>
      </c>
    </row>
    <row r="12" spans="1:13" ht="10.199999999999999" customHeight="1" x14ac:dyDescent="0.3">
      <c r="A12" s="2"/>
      <c r="B12" s="2" t="s">
        <v>26</v>
      </c>
      <c r="C12" s="2"/>
      <c r="D12" s="2"/>
      <c r="E12" s="70"/>
      <c r="F12" s="70"/>
      <c r="G12" s="72"/>
      <c r="H12" s="70"/>
      <c r="I12" s="70"/>
      <c r="J12" s="70"/>
      <c r="K12" s="71"/>
      <c r="L12" s="80"/>
      <c r="M12" s="79"/>
    </row>
    <row r="13" spans="1:13" ht="10.199999999999999" customHeight="1" x14ac:dyDescent="0.3">
      <c r="A13" s="2"/>
      <c r="B13" s="2"/>
      <c r="C13" s="2" t="s">
        <v>61</v>
      </c>
      <c r="D13" s="2"/>
      <c r="E13" s="70">
        <v>10997687.76</v>
      </c>
      <c r="F13" s="70">
        <v>9787930.0199999996</v>
      </c>
      <c r="G13" s="72">
        <v>1209758</v>
      </c>
      <c r="H13" s="70">
        <v>11995483.76</v>
      </c>
      <c r="I13" s="70">
        <v>10875477.800000001</v>
      </c>
      <c r="J13" s="70">
        <v>997796</v>
      </c>
      <c r="K13" s="71">
        <v>1120005.959999999</v>
      </c>
      <c r="L13" s="80">
        <v>11898249.76</v>
      </c>
      <c r="M13" s="79">
        <v>97234</v>
      </c>
    </row>
    <row r="14" spans="1:13" ht="10.199999999999999" customHeight="1" x14ac:dyDescent="0.3">
      <c r="A14" s="2"/>
      <c r="B14" s="2"/>
      <c r="C14" s="2" t="s">
        <v>63</v>
      </c>
      <c r="D14" s="2"/>
      <c r="E14" s="70">
        <v>421681</v>
      </c>
      <c r="F14" s="70">
        <v>494536.9</v>
      </c>
      <c r="G14" s="72">
        <v>-72855.91</v>
      </c>
      <c r="H14" s="70">
        <v>460257</v>
      </c>
      <c r="I14" s="70">
        <v>539494.80000000005</v>
      </c>
      <c r="J14" s="70">
        <v>38576</v>
      </c>
      <c r="K14" s="71">
        <v>-79237.800000000047</v>
      </c>
      <c r="L14" s="80">
        <v>460257</v>
      </c>
      <c r="M14" s="79">
        <v>0</v>
      </c>
    </row>
    <row r="15" spans="1:13" ht="10.199999999999999" customHeight="1" x14ac:dyDescent="0.3">
      <c r="A15" s="2"/>
      <c r="B15" s="2"/>
      <c r="C15" s="2" t="s">
        <v>64</v>
      </c>
      <c r="D15" s="2"/>
      <c r="E15" s="70">
        <v>323093.3</v>
      </c>
      <c r="F15" s="70">
        <v>254458.93</v>
      </c>
      <c r="G15" s="72">
        <v>68634.38</v>
      </c>
      <c r="H15" s="70">
        <v>353014.98749999993</v>
      </c>
      <c r="I15" s="70">
        <v>277591.56</v>
      </c>
      <c r="J15" s="70">
        <v>29921.687499999942</v>
      </c>
      <c r="K15" s="71">
        <v>75423.427499999932</v>
      </c>
      <c r="L15" s="80">
        <v>364756.00749999995</v>
      </c>
      <c r="M15" s="79">
        <v>-11741.020000000019</v>
      </c>
    </row>
    <row r="16" spans="1:13" ht="10.199999999999999" customHeight="1" x14ac:dyDescent="0.3">
      <c r="A16" s="2"/>
      <c r="B16" s="2"/>
      <c r="C16" s="2" t="s">
        <v>65</v>
      </c>
      <c r="D16" s="2"/>
      <c r="E16" s="70">
        <v>3007.4</v>
      </c>
      <c r="F16" s="70">
        <v>0</v>
      </c>
      <c r="G16" s="72">
        <v>3007.4</v>
      </c>
      <c r="H16" s="70">
        <v>3007.4</v>
      </c>
      <c r="I16" s="70">
        <v>0</v>
      </c>
      <c r="J16" s="70">
        <v>0</v>
      </c>
      <c r="K16" s="71">
        <v>3007.4</v>
      </c>
      <c r="L16" s="80">
        <v>0</v>
      </c>
      <c r="M16" s="79">
        <v>3007.4</v>
      </c>
    </row>
    <row r="17" spans="1:13" ht="10.199999999999999" customHeight="1" x14ac:dyDescent="0.3">
      <c r="A17" s="2"/>
      <c r="B17" s="2"/>
      <c r="C17" s="2" t="s">
        <v>66</v>
      </c>
      <c r="D17" s="2"/>
      <c r="E17" s="70">
        <v>1250</v>
      </c>
      <c r="F17" s="70">
        <v>0</v>
      </c>
      <c r="G17" s="72">
        <v>1250</v>
      </c>
      <c r="H17" s="70">
        <v>1250</v>
      </c>
      <c r="I17" s="70">
        <v>0</v>
      </c>
      <c r="J17" s="70">
        <v>0</v>
      </c>
      <c r="K17" s="71">
        <v>1250</v>
      </c>
      <c r="L17" s="80">
        <v>1250</v>
      </c>
      <c r="M17" s="79">
        <v>0</v>
      </c>
    </row>
    <row r="18" spans="1:13" ht="10.199999999999999" customHeight="1" x14ac:dyDescent="0.3">
      <c r="A18" s="2"/>
      <c r="B18" s="2"/>
      <c r="C18" s="42" t="s">
        <v>67</v>
      </c>
      <c r="D18" s="42"/>
      <c r="E18" s="73">
        <v>11746719.460000001</v>
      </c>
      <c r="F18" s="73">
        <v>10536925.85</v>
      </c>
      <c r="G18" s="75">
        <v>1209793.6100000013</v>
      </c>
      <c r="H18" s="73">
        <v>12813013.147500001</v>
      </c>
      <c r="I18" s="73">
        <v>11692564.160000002</v>
      </c>
      <c r="J18" s="73">
        <v>1066293.6875</v>
      </c>
      <c r="K18" s="74">
        <v>1120448.9874999989</v>
      </c>
      <c r="L18" s="81">
        <v>12724512.7675</v>
      </c>
      <c r="M18" s="82">
        <v>88500.379999999976</v>
      </c>
    </row>
    <row r="19" spans="1:13" ht="10.199999999999999" customHeight="1" x14ac:dyDescent="0.3">
      <c r="A19" s="2"/>
      <c r="B19" s="2" t="s">
        <v>27</v>
      </c>
      <c r="C19" s="2"/>
      <c r="D19" s="2"/>
      <c r="E19" s="70"/>
      <c r="F19" s="70"/>
      <c r="G19" s="72"/>
      <c r="H19" s="70"/>
      <c r="I19" s="70"/>
      <c r="J19" s="70"/>
      <c r="K19" s="71"/>
      <c r="L19" s="80"/>
      <c r="M19" s="79"/>
    </row>
    <row r="20" spans="1:13" ht="10.199999999999999" customHeight="1" x14ac:dyDescent="0.3">
      <c r="A20" s="2"/>
      <c r="B20" s="2"/>
      <c r="C20" s="2" t="s">
        <v>68</v>
      </c>
      <c r="D20" s="2"/>
      <c r="E20" s="70">
        <v>167528.28</v>
      </c>
      <c r="F20" s="70">
        <v>137000.88</v>
      </c>
      <c r="G20" s="72">
        <v>30527.41</v>
      </c>
      <c r="H20" s="70">
        <v>213195.24484375</v>
      </c>
      <c r="I20" s="70">
        <v>182667.84</v>
      </c>
      <c r="J20" s="70">
        <v>45666.96484375</v>
      </c>
      <c r="K20" s="71">
        <v>30527.404843750002</v>
      </c>
      <c r="L20" s="80">
        <v>213195.24484375</v>
      </c>
      <c r="M20" s="79">
        <v>0</v>
      </c>
    </row>
    <row r="21" spans="1:13" ht="10.199999999999999" customHeight="1" x14ac:dyDescent="0.3">
      <c r="A21" s="2"/>
      <c r="B21" s="2"/>
      <c r="C21" s="2" t="s">
        <v>69</v>
      </c>
      <c r="D21" s="2"/>
      <c r="E21" s="70">
        <v>164511.85</v>
      </c>
      <c r="F21" s="70">
        <v>0</v>
      </c>
      <c r="G21" s="72">
        <v>164511.79999999999</v>
      </c>
      <c r="H21" s="70">
        <v>164511.85</v>
      </c>
      <c r="I21" s="70">
        <v>0</v>
      </c>
      <c r="J21" s="70">
        <v>0</v>
      </c>
      <c r="K21" s="71">
        <v>164511.85</v>
      </c>
      <c r="L21" s="80">
        <v>164511.85</v>
      </c>
      <c r="M21" s="79">
        <v>0</v>
      </c>
    </row>
    <row r="22" spans="1:13" ht="10.199999999999999" customHeight="1" x14ac:dyDescent="0.3">
      <c r="A22" s="2"/>
      <c r="B22" s="2"/>
      <c r="C22" s="2" t="s">
        <v>71</v>
      </c>
      <c r="D22" s="2"/>
      <c r="E22" s="70">
        <v>133499.18</v>
      </c>
      <c r="F22" s="70">
        <v>113379.89</v>
      </c>
      <c r="G22" s="72">
        <v>20119.3</v>
      </c>
      <c r="H22" s="70">
        <v>159115.43000000002</v>
      </c>
      <c r="I22" s="70">
        <v>142372.01</v>
      </c>
      <c r="J22" s="70">
        <v>25616.250000000029</v>
      </c>
      <c r="K22" s="71">
        <v>16743.420000000013</v>
      </c>
      <c r="L22" s="80">
        <v>164494.39875000002</v>
      </c>
      <c r="M22" s="79">
        <v>-5378.96875</v>
      </c>
    </row>
    <row r="23" spans="1:13" ht="10.199999999999999" customHeight="1" x14ac:dyDescent="0.3">
      <c r="A23" s="2"/>
      <c r="B23" s="2"/>
      <c r="C23" s="2" t="s">
        <v>73</v>
      </c>
      <c r="D23" s="2"/>
      <c r="E23" s="70">
        <v>353911.16</v>
      </c>
      <c r="F23" s="70">
        <v>326628.52</v>
      </c>
      <c r="G23" s="72">
        <v>27282.63</v>
      </c>
      <c r="H23" s="70">
        <v>410149.97249999997</v>
      </c>
      <c r="I23" s="70">
        <v>410149.97</v>
      </c>
      <c r="J23" s="70">
        <v>56238.8125</v>
      </c>
      <c r="K23" s="71">
        <v>2.5000000023283064E-3</v>
      </c>
      <c r="L23" s="80">
        <v>410149.97249999997</v>
      </c>
      <c r="M23" s="79">
        <v>0</v>
      </c>
    </row>
    <row r="24" spans="1:13" ht="10.199999999999999" customHeight="1" x14ac:dyDescent="0.3">
      <c r="A24" s="2"/>
      <c r="B24" s="2"/>
      <c r="C24" s="2" t="s">
        <v>74</v>
      </c>
      <c r="D24" s="2"/>
      <c r="E24" s="70">
        <v>192668.44</v>
      </c>
      <c r="F24" s="70">
        <v>195977.14</v>
      </c>
      <c r="G24" s="72">
        <v>-3308.703</v>
      </c>
      <c r="H24" s="70">
        <v>218503.92046875</v>
      </c>
      <c r="I24" s="70">
        <v>246090.01</v>
      </c>
      <c r="J24" s="70">
        <v>25835.48046875</v>
      </c>
      <c r="K24" s="71">
        <v>-27586.089531250007</v>
      </c>
      <c r="L24" s="80">
        <v>246090.02249999999</v>
      </c>
      <c r="M24" s="79">
        <v>-27586.10203124999</v>
      </c>
    </row>
    <row r="25" spans="1:13" ht="10.199999999999999" customHeight="1" x14ac:dyDescent="0.3">
      <c r="A25" s="2"/>
      <c r="B25" s="2"/>
      <c r="C25" s="2" t="s">
        <v>75</v>
      </c>
      <c r="D25" s="2"/>
      <c r="E25" s="70">
        <v>34190</v>
      </c>
      <c r="F25" s="70">
        <v>20100.25</v>
      </c>
      <c r="G25" s="72">
        <v>14089.75</v>
      </c>
      <c r="H25" s="70">
        <v>38090</v>
      </c>
      <c r="I25" s="70">
        <v>25240.03</v>
      </c>
      <c r="J25" s="70">
        <v>3900</v>
      </c>
      <c r="K25" s="71">
        <v>12849.970000000001</v>
      </c>
      <c r="L25" s="80">
        <v>36374</v>
      </c>
      <c r="M25" s="79">
        <v>1716</v>
      </c>
    </row>
    <row r="26" spans="1:13" ht="10.199999999999999" customHeight="1" x14ac:dyDescent="0.3">
      <c r="A26" s="2"/>
      <c r="B26" s="2"/>
      <c r="C26" s="2" t="s">
        <v>76</v>
      </c>
      <c r="D26" s="2"/>
      <c r="E26" s="70">
        <v>316918.2</v>
      </c>
      <c r="F26" s="70">
        <v>340951.12</v>
      </c>
      <c r="G26" s="72">
        <v>-24032.94</v>
      </c>
      <c r="H26" s="70">
        <v>422399.58281250001</v>
      </c>
      <c r="I26" s="70">
        <v>428134.97</v>
      </c>
      <c r="J26" s="70">
        <v>105481.3828125</v>
      </c>
      <c r="K26" s="71">
        <v>-5735.3871874999604</v>
      </c>
      <c r="L26" s="80">
        <v>435196.54375000001</v>
      </c>
      <c r="M26" s="79">
        <v>-12796.9609375</v>
      </c>
    </row>
    <row r="27" spans="1:13" ht="10.199999999999999" customHeight="1" x14ac:dyDescent="0.3">
      <c r="A27" s="2"/>
      <c r="B27" s="2"/>
      <c r="C27" s="2" t="s">
        <v>77</v>
      </c>
      <c r="D27" s="2"/>
      <c r="E27" s="70">
        <v>22347.88</v>
      </c>
      <c r="F27" s="70">
        <v>22729.83</v>
      </c>
      <c r="G27" s="72">
        <v>-381.94920000000002</v>
      </c>
      <c r="H27" s="70">
        <v>29213.759882812501</v>
      </c>
      <c r="I27" s="70">
        <v>28542.02</v>
      </c>
      <c r="J27" s="70">
        <v>6865.8798828125</v>
      </c>
      <c r="K27" s="71">
        <v>671.73988281250058</v>
      </c>
      <c r="L27" s="80">
        <v>28957.098750000001</v>
      </c>
      <c r="M27" s="79">
        <v>256.6611328125</v>
      </c>
    </row>
    <row r="28" spans="1:13" ht="10.199999999999999" customHeight="1" x14ac:dyDescent="0.3">
      <c r="A28" s="2"/>
      <c r="B28" s="2"/>
      <c r="C28" s="2" t="s">
        <v>78</v>
      </c>
      <c r="D28" s="2"/>
      <c r="E28" s="70">
        <v>56395.21</v>
      </c>
      <c r="F28" s="70">
        <v>46126.21</v>
      </c>
      <c r="G28" s="72">
        <v>10269</v>
      </c>
      <c r="H28" s="70">
        <v>75258.350624999992</v>
      </c>
      <c r="I28" s="70">
        <v>57921.03</v>
      </c>
      <c r="J28" s="70">
        <v>18863.140624999993</v>
      </c>
      <c r="K28" s="71">
        <v>17337.320624999993</v>
      </c>
      <c r="L28" s="80">
        <v>60040.409218749999</v>
      </c>
      <c r="M28" s="79">
        <v>15217.941406249993</v>
      </c>
    </row>
    <row r="29" spans="1:13" ht="10.199999999999999" customHeight="1" x14ac:dyDescent="0.3">
      <c r="A29" s="2"/>
      <c r="B29" s="2"/>
      <c r="C29" s="2" t="s">
        <v>79</v>
      </c>
      <c r="D29" s="2"/>
      <c r="E29" s="70">
        <v>36407.35</v>
      </c>
      <c r="F29" s="70">
        <v>39451.879999999997</v>
      </c>
      <c r="G29" s="72">
        <v>-3044.527</v>
      </c>
      <c r="H29" s="70">
        <v>48750.359765624999</v>
      </c>
      <c r="I29" s="70">
        <v>49540.03</v>
      </c>
      <c r="J29" s="70">
        <v>12343.009765625</v>
      </c>
      <c r="K29" s="71">
        <v>-789.67023437500029</v>
      </c>
      <c r="L29" s="80">
        <v>50905.978906249999</v>
      </c>
      <c r="M29" s="79">
        <v>-2155.619140625</v>
      </c>
    </row>
    <row r="30" spans="1:13" ht="10.199999999999999" customHeight="1" x14ac:dyDescent="0.3">
      <c r="A30" s="2"/>
      <c r="B30" s="2"/>
      <c r="C30" s="2" t="s">
        <v>80</v>
      </c>
      <c r="D30" s="2"/>
      <c r="E30" s="70">
        <v>2616.9699999999998</v>
      </c>
      <c r="F30" s="70">
        <v>0</v>
      </c>
      <c r="G30" s="72">
        <v>2616.9699999999998</v>
      </c>
      <c r="H30" s="70">
        <v>2616.9699999999998</v>
      </c>
      <c r="I30" s="70">
        <v>0</v>
      </c>
      <c r="J30" s="70">
        <v>0</v>
      </c>
      <c r="K30" s="71">
        <v>2616.9699999999998</v>
      </c>
      <c r="L30" s="80">
        <v>2616.9699999999998</v>
      </c>
      <c r="M30" s="79">
        <v>0</v>
      </c>
    </row>
    <row r="31" spans="1:13" ht="10.199999999999999" customHeight="1" x14ac:dyDescent="0.3">
      <c r="A31" s="2"/>
      <c r="B31" s="2"/>
      <c r="C31" s="2" t="s">
        <v>81</v>
      </c>
      <c r="D31" s="2"/>
      <c r="E31" s="70">
        <v>100</v>
      </c>
      <c r="F31" s="70">
        <v>0</v>
      </c>
      <c r="G31" s="72">
        <v>100</v>
      </c>
      <c r="H31" s="70">
        <v>100</v>
      </c>
      <c r="I31" s="70">
        <v>0</v>
      </c>
      <c r="J31" s="70">
        <v>0</v>
      </c>
      <c r="K31" s="71">
        <v>100</v>
      </c>
      <c r="L31" s="80">
        <v>100</v>
      </c>
      <c r="M31" s="79">
        <v>0</v>
      </c>
    </row>
    <row r="32" spans="1:13" ht="10.199999999999999" customHeight="1" x14ac:dyDescent="0.3">
      <c r="A32" s="2"/>
      <c r="B32" s="2"/>
      <c r="C32" s="42" t="s">
        <v>82</v>
      </c>
      <c r="D32" s="42"/>
      <c r="E32" s="73">
        <v>1481094.5199999998</v>
      </c>
      <c r="F32" s="73">
        <v>1242345.72</v>
      </c>
      <c r="G32" s="75">
        <v>238748.79999999981</v>
      </c>
      <c r="H32" s="73">
        <v>1781905.4408984373</v>
      </c>
      <c r="I32" s="73">
        <v>1570657.9100000001</v>
      </c>
      <c r="J32" s="73">
        <v>300810.9208984375</v>
      </c>
      <c r="K32" s="74">
        <v>211247.53089843714</v>
      </c>
      <c r="L32" s="81">
        <v>1812632.4892187498</v>
      </c>
      <c r="M32" s="82">
        <v>-30727.048320312497</v>
      </c>
    </row>
    <row r="33" spans="1:13" ht="10.199999999999999" customHeight="1" x14ac:dyDescent="0.3">
      <c r="A33" s="2"/>
      <c r="B33" s="2" t="s">
        <v>28</v>
      </c>
      <c r="C33" s="2"/>
      <c r="D33" s="2"/>
      <c r="E33" s="70"/>
      <c r="F33" s="70"/>
      <c r="G33" s="72"/>
      <c r="H33" s="70"/>
      <c r="I33" s="70"/>
      <c r="J33" s="70"/>
      <c r="K33" s="71"/>
      <c r="L33" s="80"/>
      <c r="M33" s="79"/>
    </row>
    <row r="34" spans="1:13" ht="10.199999999999999" customHeight="1" x14ac:dyDescent="0.3">
      <c r="A34" s="2"/>
      <c r="B34" s="2"/>
      <c r="C34" s="2" t="s">
        <v>83</v>
      </c>
      <c r="D34" s="2"/>
      <c r="E34" s="70">
        <v>104964.13</v>
      </c>
      <c r="F34" s="70">
        <v>67000</v>
      </c>
      <c r="G34" s="72">
        <v>37964.129999999997</v>
      </c>
      <c r="H34" s="70">
        <v>104964.12999999999</v>
      </c>
      <c r="I34" s="70">
        <v>67000</v>
      </c>
      <c r="J34" s="70">
        <v>0</v>
      </c>
      <c r="K34" s="71">
        <v>37964.12999999999</v>
      </c>
      <c r="L34" s="80">
        <v>102459.73</v>
      </c>
      <c r="M34" s="79">
        <v>2504.3999999999942</v>
      </c>
    </row>
    <row r="35" spans="1:13" ht="10.199999999999999" customHeight="1" x14ac:dyDescent="0.3">
      <c r="A35" s="2"/>
      <c r="B35" s="2"/>
      <c r="C35" s="42" t="s">
        <v>84</v>
      </c>
      <c r="D35" s="42"/>
      <c r="E35" s="73">
        <v>104964.13</v>
      </c>
      <c r="F35" s="73">
        <v>67000</v>
      </c>
      <c r="G35" s="75">
        <v>37964.130000000005</v>
      </c>
      <c r="H35" s="73">
        <v>104964.12999999999</v>
      </c>
      <c r="I35" s="73">
        <v>67000</v>
      </c>
      <c r="J35" s="73">
        <v>0</v>
      </c>
      <c r="K35" s="74">
        <v>37964.12999999999</v>
      </c>
      <c r="L35" s="81">
        <v>102459.73</v>
      </c>
      <c r="M35" s="82">
        <v>2504.3999999999942</v>
      </c>
    </row>
    <row r="36" spans="1:13" ht="10.199999999999999" customHeight="1" x14ac:dyDescent="0.3">
      <c r="A36" s="2"/>
      <c r="B36" s="2" t="s">
        <v>29</v>
      </c>
      <c r="C36" s="2"/>
      <c r="D36" s="2"/>
      <c r="E36" s="70"/>
      <c r="F36" s="70"/>
      <c r="G36" s="72"/>
      <c r="H36" s="70"/>
      <c r="I36" s="70"/>
      <c r="J36" s="70"/>
      <c r="K36" s="71"/>
      <c r="L36" s="80"/>
      <c r="M36" s="79"/>
    </row>
    <row r="37" spans="1:13" ht="10.199999999999999" customHeight="1" x14ac:dyDescent="0.3">
      <c r="A37" s="2"/>
      <c r="B37" s="2"/>
      <c r="C37" s="2" t="s">
        <v>85</v>
      </c>
      <c r="D37" s="2"/>
      <c r="E37" s="70">
        <v>24961.09</v>
      </c>
      <c r="F37" s="70">
        <v>0</v>
      </c>
      <c r="G37" s="72">
        <v>24961.09</v>
      </c>
      <c r="H37" s="70">
        <v>24961.09</v>
      </c>
      <c r="I37" s="70">
        <v>0</v>
      </c>
      <c r="J37" s="70">
        <v>0</v>
      </c>
      <c r="K37" s="71">
        <v>24961.09</v>
      </c>
      <c r="L37" s="80">
        <v>24961.09</v>
      </c>
      <c r="M37" s="79">
        <v>0</v>
      </c>
    </row>
    <row r="38" spans="1:13" ht="10.199999999999999" customHeight="1" x14ac:dyDescent="0.3">
      <c r="A38" s="2"/>
      <c r="B38" s="2"/>
      <c r="C38" s="2" t="s">
        <v>87</v>
      </c>
      <c r="D38" s="2"/>
      <c r="E38" s="70">
        <v>9843.98</v>
      </c>
      <c r="F38" s="70">
        <v>23400</v>
      </c>
      <c r="G38" s="72">
        <v>-13556.02</v>
      </c>
      <c r="H38" s="70">
        <v>9843.98</v>
      </c>
      <c r="I38" s="70">
        <v>26000</v>
      </c>
      <c r="J38" s="70">
        <v>0</v>
      </c>
      <c r="K38" s="71">
        <v>-16156.02</v>
      </c>
      <c r="L38" s="80">
        <v>25999.99953125</v>
      </c>
      <c r="M38" s="79">
        <v>-16156.01953125</v>
      </c>
    </row>
    <row r="39" spans="1:13" ht="10.199999999999999" customHeight="1" x14ac:dyDescent="0.3">
      <c r="A39" s="2"/>
      <c r="B39" s="2"/>
      <c r="C39" s="42" t="s">
        <v>88</v>
      </c>
      <c r="D39" s="42"/>
      <c r="E39" s="73">
        <v>34805.07</v>
      </c>
      <c r="F39" s="73">
        <v>23400</v>
      </c>
      <c r="G39" s="75">
        <v>11405.07</v>
      </c>
      <c r="H39" s="73">
        <v>34805.07</v>
      </c>
      <c r="I39" s="73">
        <v>26000</v>
      </c>
      <c r="J39" s="73">
        <v>0</v>
      </c>
      <c r="K39" s="74">
        <v>8805.07</v>
      </c>
      <c r="L39" s="81">
        <v>50961.08953125</v>
      </c>
      <c r="M39" s="82">
        <v>-16156.01953125</v>
      </c>
    </row>
    <row r="40" spans="1:13" ht="10.199999999999999" customHeight="1" x14ac:dyDescent="0.3">
      <c r="A40" s="2"/>
      <c r="B40" s="42" t="s">
        <v>30</v>
      </c>
      <c r="C40" s="42"/>
      <c r="D40" s="42"/>
      <c r="E40" s="73">
        <v>14846707.340000002</v>
      </c>
      <c r="F40" s="73">
        <v>13287306.08</v>
      </c>
      <c r="G40" s="75">
        <v>1559401.2600000016</v>
      </c>
      <c r="H40" s="73">
        <v>16297952.333164064</v>
      </c>
      <c r="I40" s="73">
        <v>14912596.990000002</v>
      </c>
      <c r="J40" s="73">
        <v>1451244.9931640625</v>
      </c>
      <c r="K40" s="74">
        <v>1385355.3431640621</v>
      </c>
      <c r="L40" s="81">
        <v>16251661.06671875</v>
      </c>
      <c r="M40" s="82">
        <v>46291.26644531238</v>
      </c>
    </row>
    <row r="41" spans="1:13" ht="10.199999999999999" customHeight="1" x14ac:dyDescent="0.3">
      <c r="A41" s="2" t="s">
        <v>31</v>
      </c>
      <c r="B41" s="2"/>
      <c r="C41" s="2"/>
      <c r="D41" s="2"/>
      <c r="E41" s="70"/>
      <c r="F41" s="70"/>
      <c r="G41" s="72"/>
      <c r="H41" s="70"/>
      <c r="I41" s="70"/>
      <c r="J41" s="70"/>
      <c r="K41" s="71"/>
      <c r="L41" s="80"/>
      <c r="M41" s="79"/>
    </row>
    <row r="42" spans="1:13" ht="10.199999999999999" customHeight="1" x14ac:dyDescent="0.3">
      <c r="A42" s="2"/>
      <c r="B42" s="2" t="s">
        <v>32</v>
      </c>
      <c r="C42" s="2"/>
      <c r="D42" s="2"/>
      <c r="E42" s="70"/>
      <c r="F42" s="70"/>
      <c r="G42" s="72"/>
      <c r="H42" s="70"/>
      <c r="I42" s="70"/>
      <c r="J42" s="70"/>
      <c r="K42" s="71"/>
      <c r="L42" s="80"/>
      <c r="M42" s="79"/>
    </row>
    <row r="43" spans="1:13" ht="10.199999999999999" customHeight="1" x14ac:dyDescent="0.3">
      <c r="A43" s="2"/>
      <c r="B43" s="2"/>
      <c r="C43" s="2" t="s">
        <v>89</v>
      </c>
      <c r="D43" s="2"/>
      <c r="E43" s="70">
        <v>3775361.96</v>
      </c>
      <c r="F43" s="70">
        <v>4405248.87</v>
      </c>
      <c r="G43" s="72">
        <v>629887</v>
      </c>
      <c r="H43" s="70">
        <v>4130172.96</v>
      </c>
      <c r="I43" s="70">
        <v>4805726.04</v>
      </c>
      <c r="J43" s="70">
        <v>354811</v>
      </c>
      <c r="K43" s="71">
        <v>675553.08000000007</v>
      </c>
      <c r="L43" s="80">
        <v>4139315.79</v>
      </c>
      <c r="M43" s="79">
        <v>9142.8300000000745</v>
      </c>
    </row>
    <row r="44" spans="1:13" ht="10.199999999999999" customHeight="1" x14ac:dyDescent="0.3">
      <c r="A44" s="2"/>
      <c r="B44" s="2"/>
      <c r="C44" s="2" t="s">
        <v>90</v>
      </c>
      <c r="D44" s="2"/>
      <c r="E44" s="70">
        <v>106994.18</v>
      </c>
      <c r="F44" s="70">
        <v>0</v>
      </c>
      <c r="G44" s="72">
        <v>-106994.2</v>
      </c>
      <c r="H44" s="70">
        <v>114267.26333333332</v>
      </c>
      <c r="I44" s="70">
        <v>0</v>
      </c>
      <c r="J44" s="70">
        <v>7273.0833333333285</v>
      </c>
      <c r="K44" s="71">
        <v>-114267.26333333332</v>
      </c>
      <c r="L44" s="80">
        <v>107929.31666666665</v>
      </c>
      <c r="M44" s="79">
        <v>-6337.9466666666704</v>
      </c>
    </row>
    <row r="45" spans="1:13" ht="10.199999999999999" customHeight="1" x14ac:dyDescent="0.3">
      <c r="A45" s="2"/>
      <c r="B45" s="2"/>
      <c r="C45" s="2" t="s">
        <v>91</v>
      </c>
      <c r="D45" s="2"/>
      <c r="E45" s="70">
        <v>91247.81</v>
      </c>
      <c r="F45" s="70">
        <v>0</v>
      </c>
      <c r="G45" s="72">
        <v>-91247.81</v>
      </c>
      <c r="H45" s="70">
        <v>99504.476666666669</v>
      </c>
      <c r="I45" s="70">
        <v>0</v>
      </c>
      <c r="J45" s="70">
        <v>8256.6666666666715</v>
      </c>
      <c r="K45" s="71">
        <v>-99504.476666666669</v>
      </c>
      <c r="L45" s="80">
        <v>98161.933333333334</v>
      </c>
      <c r="M45" s="79">
        <v>-1342.5433333333349</v>
      </c>
    </row>
    <row r="46" spans="1:13" ht="10.199999999999999" customHeight="1" x14ac:dyDescent="0.3">
      <c r="A46" s="2"/>
      <c r="B46" s="2"/>
      <c r="C46" s="2" t="s">
        <v>92</v>
      </c>
      <c r="D46" s="2"/>
      <c r="E46" s="70">
        <v>177841.5</v>
      </c>
      <c r="F46" s="70">
        <v>151845.87</v>
      </c>
      <c r="G46" s="72">
        <v>-25995.63</v>
      </c>
      <c r="H46" s="70">
        <v>177841.5</v>
      </c>
      <c r="I46" s="70">
        <v>165650.04</v>
      </c>
      <c r="J46" s="70">
        <v>0</v>
      </c>
      <c r="K46" s="71">
        <v>-12191.459999999992</v>
      </c>
      <c r="L46" s="80">
        <v>165650.04375000001</v>
      </c>
      <c r="M46" s="79">
        <v>-12191.456249999988</v>
      </c>
    </row>
    <row r="47" spans="1:13" ht="10.199999999999999" customHeight="1" x14ac:dyDescent="0.3">
      <c r="A47" s="2"/>
      <c r="B47" s="2"/>
      <c r="C47" s="2" t="s">
        <v>93</v>
      </c>
      <c r="D47" s="2"/>
      <c r="E47" s="70">
        <v>14415.35</v>
      </c>
      <c r="F47" s="70">
        <v>0</v>
      </c>
      <c r="G47" s="72">
        <v>-14415.35</v>
      </c>
      <c r="H47" s="70">
        <v>14415.35</v>
      </c>
      <c r="I47" s="70">
        <v>0</v>
      </c>
      <c r="J47" s="70">
        <v>0</v>
      </c>
      <c r="K47" s="71">
        <v>-14415.35</v>
      </c>
      <c r="L47" s="80">
        <v>14415.35</v>
      </c>
      <c r="M47" s="79">
        <v>0</v>
      </c>
    </row>
    <row r="48" spans="1:13" ht="10.199999999999999" customHeight="1" x14ac:dyDescent="0.3">
      <c r="A48" s="2"/>
      <c r="B48" s="2"/>
      <c r="C48" s="2" t="s">
        <v>94</v>
      </c>
      <c r="D48" s="2"/>
      <c r="E48" s="70">
        <v>395983.22</v>
      </c>
      <c r="F48" s="70">
        <v>0</v>
      </c>
      <c r="G48" s="72">
        <v>-395983.2</v>
      </c>
      <c r="H48" s="70">
        <v>433957.05333333329</v>
      </c>
      <c r="I48" s="70">
        <v>0</v>
      </c>
      <c r="J48" s="70">
        <v>37973.833333333314</v>
      </c>
      <c r="K48" s="71">
        <v>-433957.05333333329</v>
      </c>
      <c r="L48" s="80">
        <v>434179.33666666661</v>
      </c>
      <c r="M48" s="79">
        <v>222.28333333332557</v>
      </c>
    </row>
    <row r="49" spans="1:13" ht="10.199999999999999" customHeight="1" x14ac:dyDescent="0.3">
      <c r="A49" s="2"/>
      <c r="B49" s="2"/>
      <c r="C49" s="2" t="s">
        <v>95</v>
      </c>
      <c r="D49" s="2"/>
      <c r="E49" s="70">
        <v>438231.81</v>
      </c>
      <c r="F49" s="70">
        <v>407000.88</v>
      </c>
      <c r="G49" s="72">
        <v>-31230.94</v>
      </c>
      <c r="H49" s="70">
        <v>480421.05999999994</v>
      </c>
      <c r="I49" s="70">
        <v>444000.96</v>
      </c>
      <c r="J49" s="70">
        <v>42189.249999999942</v>
      </c>
      <c r="K49" s="71">
        <v>-36420.099999999919</v>
      </c>
      <c r="L49" s="80">
        <v>483514.37999999995</v>
      </c>
      <c r="M49" s="79">
        <v>3093.320000000007</v>
      </c>
    </row>
    <row r="50" spans="1:13" ht="10.199999999999999" customHeight="1" x14ac:dyDescent="0.3">
      <c r="A50" s="2"/>
      <c r="B50" s="2"/>
      <c r="C50" s="2" t="s">
        <v>96</v>
      </c>
      <c r="D50" s="2"/>
      <c r="E50" s="70">
        <v>275</v>
      </c>
      <c r="F50" s="70">
        <v>0</v>
      </c>
      <c r="G50" s="72">
        <v>-275</v>
      </c>
      <c r="H50" s="70">
        <v>275</v>
      </c>
      <c r="I50" s="70">
        <v>0</v>
      </c>
      <c r="J50" s="70">
        <v>0</v>
      </c>
      <c r="K50" s="71">
        <v>-275</v>
      </c>
      <c r="L50" s="80">
        <v>275</v>
      </c>
      <c r="M50" s="79">
        <v>0</v>
      </c>
    </row>
    <row r="51" spans="1:13" ht="10.199999999999999" customHeight="1" x14ac:dyDescent="0.3">
      <c r="A51" s="2"/>
      <c r="B51" s="2"/>
      <c r="C51" s="2" t="s">
        <v>97</v>
      </c>
      <c r="D51" s="2"/>
      <c r="E51" s="70">
        <v>151357.99</v>
      </c>
      <c r="F51" s="70">
        <v>167999.37</v>
      </c>
      <c r="G51" s="72">
        <v>16641.39</v>
      </c>
      <c r="H51" s="70">
        <v>165215.0733333333</v>
      </c>
      <c r="I51" s="70">
        <v>183272.04</v>
      </c>
      <c r="J51" s="70">
        <v>13857.083333333314</v>
      </c>
      <c r="K51" s="71">
        <v>18056.966666666704</v>
      </c>
      <c r="L51" s="80">
        <v>165482.28666666662</v>
      </c>
      <c r="M51" s="79">
        <v>267.21333333331859</v>
      </c>
    </row>
    <row r="52" spans="1:13" ht="10.199999999999999" customHeight="1" x14ac:dyDescent="0.3">
      <c r="A52" s="2"/>
      <c r="B52" s="2"/>
      <c r="C52" s="2" t="s">
        <v>98</v>
      </c>
      <c r="D52" s="2"/>
      <c r="E52" s="70">
        <v>3285.66</v>
      </c>
      <c r="F52" s="70">
        <v>0</v>
      </c>
      <c r="G52" s="72">
        <v>-3285.66</v>
      </c>
      <c r="H52" s="70">
        <v>3285.66</v>
      </c>
      <c r="I52" s="70">
        <v>0</v>
      </c>
      <c r="J52" s="70">
        <v>0</v>
      </c>
      <c r="K52" s="71">
        <v>-3285.66</v>
      </c>
      <c r="L52" s="80">
        <v>2932.71</v>
      </c>
      <c r="M52" s="79">
        <v>-352.94999999999982</v>
      </c>
    </row>
    <row r="53" spans="1:13" ht="10.199999999999999" customHeight="1" x14ac:dyDescent="0.3">
      <c r="A53" s="2"/>
      <c r="B53" s="2"/>
      <c r="C53" s="2" t="s">
        <v>99</v>
      </c>
      <c r="D53" s="2"/>
      <c r="E53" s="70">
        <v>119373.54</v>
      </c>
      <c r="F53" s="70">
        <v>119630.5</v>
      </c>
      <c r="G53" s="72">
        <v>256.96089999999998</v>
      </c>
      <c r="H53" s="70">
        <v>130249.04000000001</v>
      </c>
      <c r="I53" s="70">
        <v>130506</v>
      </c>
      <c r="J53" s="70">
        <v>10875.500000000015</v>
      </c>
      <c r="K53" s="71">
        <v>256.95999999999185</v>
      </c>
      <c r="L53" s="80">
        <v>130249.04000000001</v>
      </c>
      <c r="M53" s="79">
        <v>0</v>
      </c>
    </row>
    <row r="54" spans="1:13" ht="10.199999999999999" customHeight="1" x14ac:dyDescent="0.3">
      <c r="A54" s="2"/>
      <c r="B54" s="2"/>
      <c r="C54" s="2" t="s">
        <v>100</v>
      </c>
      <c r="D54" s="2"/>
      <c r="E54" s="70">
        <v>33079.49</v>
      </c>
      <c r="F54" s="70">
        <v>36666.629999999997</v>
      </c>
      <c r="G54" s="72">
        <v>3587.1410000000001</v>
      </c>
      <c r="H54" s="70">
        <v>36412.823333333326</v>
      </c>
      <c r="I54" s="70">
        <v>39999.96</v>
      </c>
      <c r="J54" s="70">
        <v>3333.3333333333285</v>
      </c>
      <c r="K54" s="71">
        <v>3587.1366666666727</v>
      </c>
      <c r="L54" s="80">
        <v>36666.726666666662</v>
      </c>
      <c r="M54" s="79">
        <v>253.90333333333547</v>
      </c>
    </row>
    <row r="55" spans="1:13" ht="10.199999999999999" customHeight="1" x14ac:dyDescent="0.3">
      <c r="A55" s="2"/>
      <c r="B55" s="2"/>
      <c r="C55" s="2" t="s">
        <v>101</v>
      </c>
      <c r="D55" s="2"/>
      <c r="E55" s="70">
        <v>5476.1</v>
      </c>
      <c r="F55" s="70">
        <v>0</v>
      </c>
      <c r="G55" s="72">
        <v>-5476.1</v>
      </c>
      <c r="H55" s="70">
        <v>5476.0999999999995</v>
      </c>
      <c r="I55" s="70">
        <v>0</v>
      </c>
      <c r="J55" s="70">
        <v>0</v>
      </c>
      <c r="K55" s="71">
        <v>-5476.0999999999995</v>
      </c>
      <c r="L55" s="80">
        <v>4887.8999999999996</v>
      </c>
      <c r="M55" s="79">
        <v>-588.19999999999982</v>
      </c>
    </row>
    <row r="56" spans="1:13" ht="10.199999999999999" customHeight="1" x14ac:dyDescent="0.3">
      <c r="A56" s="2"/>
      <c r="B56" s="2"/>
      <c r="C56" s="2" t="s">
        <v>102</v>
      </c>
      <c r="D56" s="2"/>
      <c r="E56" s="70">
        <v>142557.44</v>
      </c>
      <c r="F56" s="70">
        <v>180592.5</v>
      </c>
      <c r="G56" s="72">
        <v>38035.06</v>
      </c>
      <c r="H56" s="70">
        <v>157686.43999999997</v>
      </c>
      <c r="I56" s="70">
        <v>197010</v>
      </c>
      <c r="J56" s="70">
        <v>15128.999999999971</v>
      </c>
      <c r="K56" s="71">
        <v>39323.560000000027</v>
      </c>
      <c r="L56" s="80">
        <v>158080.31999999998</v>
      </c>
      <c r="M56" s="79">
        <v>393.88000000000466</v>
      </c>
    </row>
    <row r="57" spans="1:13" ht="10.199999999999999" customHeight="1" x14ac:dyDescent="0.3">
      <c r="A57" s="2"/>
      <c r="B57" s="2"/>
      <c r="C57" s="2" t="s">
        <v>103</v>
      </c>
      <c r="D57" s="2"/>
      <c r="E57" s="70">
        <v>50734.38</v>
      </c>
      <c r="F57" s="70">
        <v>49280</v>
      </c>
      <c r="G57" s="72">
        <v>-1454.3789999999999</v>
      </c>
      <c r="H57" s="70">
        <v>55214.380000000005</v>
      </c>
      <c r="I57" s="70">
        <v>53760</v>
      </c>
      <c r="J57" s="70">
        <v>4480.0000000000073</v>
      </c>
      <c r="K57" s="71">
        <v>-1454.3800000000047</v>
      </c>
      <c r="L57" s="80">
        <v>55214.380000000005</v>
      </c>
      <c r="M57" s="79">
        <v>0</v>
      </c>
    </row>
    <row r="58" spans="1:13" ht="10.199999999999999" customHeight="1" x14ac:dyDescent="0.3">
      <c r="A58" s="2"/>
      <c r="B58" s="2"/>
      <c r="C58" s="2" t="s">
        <v>104</v>
      </c>
      <c r="D58" s="2"/>
      <c r="E58" s="70">
        <v>62811.66</v>
      </c>
      <c r="F58" s="70">
        <v>63055.63</v>
      </c>
      <c r="G58" s="72">
        <v>243.96879999999999</v>
      </c>
      <c r="H58" s="70">
        <v>68543.993333333317</v>
      </c>
      <c r="I58" s="70">
        <v>68787.960000000006</v>
      </c>
      <c r="J58" s="70">
        <v>5732.3333333333139</v>
      </c>
      <c r="K58" s="71">
        <v>243.96666666668898</v>
      </c>
      <c r="L58" s="80">
        <v>68543.986666666649</v>
      </c>
      <c r="M58" s="79">
        <v>-6.6666666680248454E-3</v>
      </c>
    </row>
    <row r="59" spans="1:13" ht="10.199999999999999" customHeight="1" x14ac:dyDescent="0.3">
      <c r="A59" s="2"/>
      <c r="B59" s="2"/>
      <c r="C59" s="2" t="s">
        <v>105</v>
      </c>
      <c r="D59" s="2"/>
      <c r="E59" s="70">
        <v>205364.16</v>
      </c>
      <c r="F59" s="70">
        <v>283755.12</v>
      </c>
      <c r="G59" s="72">
        <v>78390.97</v>
      </c>
      <c r="H59" s="70">
        <v>224256.16</v>
      </c>
      <c r="I59" s="70">
        <v>309551.03999999998</v>
      </c>
      <c r="J59" s="70">
        <v>18892</v>
      </c>
      <c r="K59" s="71">
        <v>85294.879999999976</v>
      </c>
      <c r="L59" s="80">
        <v>229436.88</v>
      </c>
      <c r="M59" s="79">
        <v>5180.7200000000012</v>
      </c>
    </row>
    <row r="60" spans="1:13" ht="10.199999999999999" customHeight="1" x14ac:dyDescent="0.3">
      <c r="A60" s="2"/>
      <c r="B60" s="2"/>
      <c r="C60" s="2" t="s">
        <v>106</v>
      </c>
      <c r="D60" s="2"/>
      <c r="E60" s="70">
        <v>3000</v>
      </c>
      <c r="F60" s="70">
        <v>10541.63</v>
      </c>
      <c r="G60" s="72">
        <v>7541.63</v>
      </c>
      <c r="H60" s="70">
        <v>11499.9599609375</v>
      </c>
      <c r="I60" s="70">
        <v>11499.96</v>
      </c>
      <c r="J60" s="70">
        <v>8499.9599609375</v>
      </c>
      <c r="K60" s="71">
        <v>3.9062499126885086E-5</v>
      </c>
      <c r="L60" s="80">
        <v>11499.9599609375</v>
      </c>
      <c r="M60" s="79">
        <v>0</v>
      </c>
    </row>
    <row r="61" spans="1:13" ht="10.199999999999999" customHeight="1" x14ac:dyDescent="0.3">
      <c r="A61" s="2"/>
      <c r="B61" s="2"/>
      <c r="C61" s="2" t="s">
        <v>107</v>
      </c>
      <c r="D61" s="2"/>
      <c r="E61" s="70">
        <v>53229.88</v>
      </c>
      <c r="F61" s="70">
        <v>0</v>
      </c>
      <c r="G61" s="72">
        <v>-53229.88</v>
      </c>
      <c r="H61" s="70">
        <v>58068.96333333334</v>
      </c>
      <c r="I61" s="70">
        <v>0</v>
      </c>
      <c r="J61" s="70">
        <v>4839.083333333343</v>
      </c>
      <c r="K61" s="71">
        <v>-58068.96333333334</v>
      </c>
      <c r="L61" s="80">
        <v>58068.966666666667</v>
      </c>
      <c r="M61" s="79">
        <v>3.3333333267364651E-3</v>
      </c>
    </row>
    <row r="62" spans="1:13" ht="10.199999999999999" customHeight="1" x14ac:dyDescent="0.3">
      <c r="A62" s="2"/>
      <c r="B62" s="2"/>
      <c r="C62" s="2" t="s">
        <v>108</v>
      </c>
      <c r="D62" s="2"/>
      <c r="E62" s="70">
        <v>139278.26</v>
      </c>
      <c r="F62" s="70">
        <v>139278.37</v>
      </c>
      <c r="G62" s="72">
        <v>0.109375</v>
      </c>
      <c r="H62" s="70">
        <v>151939.9266666667</v>
      </c>
      <c r="I62" s="70">
        <v>151940.04</v>
      </c>
      <c r="J62" s="70">
        <v>12661.666666666686</v>
      </c>
      <c r="K62" s="71">
        <v>0.11333333331276663</v>
      </c>
      <c r="L62" s="80">
        <v>151939.93333333341</v>
      </c>
      <c r="M62" s="79">
        <v>6.6666667116805911E-3</v>
      </c>
    </row>
    <row r="63" spans="1:13" ht="10.199999999999999" customHeight="1" x14ac:dyDescent="0.3">
      <c r="A63" s="2"/>
      <c r="B63" s="2"/>
      <c r="C63" s="2" t="s">
        <v>109</v>
      </c>
      <c r="D63" s="2"/>
      <c r="E63" s="70">
        <v>45833.34</v>
      </c>
      <c r="F63" s="70">
        <v>45833.37</v>
      </c>
      <c r="G63" s="72">
        <v>3.125E-2</v>
      </c>
      <c r="H63" s="70">
        <v>50000.006666666683</v>
      </c>
      <c r="I63" s="70">
        <v>50000.04</v>
      </c>
      <c r="J63" s="70">
        <v>4166.6666666666861</v>
      </c>
      <c r="K63" s="71">
        <v>3.3333333318296354E-2</v>
      </c>
      <c r="L63" s="80">
        <v>50000.013333333351</v>
      </c>
      <c r="M63" s="79">
        <v>6.6666666680248454E-3</v>
      </c>
    </row>
    <row r="64" spans="1:13" ht="10.199999999999999" customHeight="1" x14ac:dyDescent="0.3">
      <c r="A64" s="2"/>
      <c r="B64" s="2"/>
      <c r="C64" s="2" t="s">
        <v>110</v>
      </c>
      <c r="D64" s="2"/>
      <c r="E64" s="70">
        <v>600</v>
      </c>
      <c r="F64" s="70">
        <v>0</v>
      </c>
      <c r="G64" s="72">
        <v>-600</v>
      </c>
      <c r="H64" s="70">
        <v>600</v>
      </c>
      <c r="I64" s="70">
        <v>0</v>
      </c>
      <c r="J64" s="70">
        <v>0</v>
      </c>
      <c r="K64" s="71">
        <v>-600</v>
      </c>
      <c r="L64" s="80">
        <v>600</v>
      </c>
      <c r="M64" s="79">
        <v>0</v>
      </c>
    </row>
    <row r="65" spans="1:13" ht="10.199999999999999" customHeight="1" x14ac:dyDescent="0.3">
      <c r="A65" s="2"/>
      <c r="B65" s="2"/>
      <c r="C65" s="2" t="s">
        <v>111</v>
      </c>
      <c r="D65" s="2"/>
      <c r="E65" s="70">
        <v>37372</v>
      </c>
      <c r="F65" s="70">
        <v>31681.87</v>
      </c>
      <c r="G65" s="72">
        <v>-5690.1310000000003</v>
      </c>
      <c r="H65" s="70">
        <v>40252.166666666672</v>
      </c>
      <c r="I65" s="70">
        <v>34562.04</v>
      </c>
      <c r="J65" s="70">
        <v>2880.1666666666715</v>
      </c>
      <c r="K65" s="71">
        <v>-5690.1266666666706</v>
      </c>
      <c r="L65" s="80">
        <v>39562.333333333343</v>
      </c>
      <c r="M65" s="79">
        <v>-689.83333333332848</v>
      </c>
    </row>
    <row r="66" spans="1:13" ht="10.199999999999999" customHeight="1" x14ac:dyDescent="0.3">
      <c r="A66" s="2"/>
      <c r="B66" s="2"/>
      <c r="C66" s="2" t="s">
        <v>112</v>
      </c>
      <c r="D66" s="2"/>
      <c r="E66" s="70">
        <v>311110.21999999997</v>
      </c>
      <c r="F66" s="70">
        <v>311514.5</v>
      </c>
      <c r="G66" s="72">
        <v>404.28129999999999</v>
      </c>
      <c r="H66" s="70">
        <v>339429.72</v>
      </c>
      <c r="I66" s="70">
        <v>339834</v>
      </c>
      <c r="J66" s="70">
        <v>28319.5</v>
      </c>
      <c r="K66" s="71">
        <v>404.28000000002794</v>
      </c>
      <c r="L66" s="80">
        <v>339429.69999999995</v>
      </c>
      <c r="M66" s="79">
        <v>-2.0000000018626451E-2</v>
      </c>
    </row>
    <row r="67" spans="1:13" ht="10.199999999999999" customHeight="1" x14ac:dyDescent="0.3">
      <c r="A67" s="2"/>
      <c r="B67" s="2"/>
      <c r="C67" s="2" t="s">
        <v>113</v>
      </c>
      <c r="D67" s="2"/>
      <c r="E67" s="70">
        <v>68190.44</v>
      </c>
      <c r="F67" s="70">
        <v>0</v>
      </c>
      <c r="G67" s="72">
        <v>-68190.44</v>
      </c>
      <c r="H67" s="70">
        <v>68190.440000000017</v>
      </c>
      <c r="I67" s="70">
        <v>0</v>
      </c>
      <c r="J67" s="70">
        <v>0</v>
      </c>
      <c r="K67" s="71">
        <v>-68190.440000000017</v>
      </c>
      <c r="L67" s="80">
        <v>68705.190000000017</v>
      </c>
      <c r="M67" s="79">
        <v>514.75</v>
      </c>
    </row>
    <row r="68" spans="1:13" ht="10.199999999999999" customHeight="1" x14ac:dyDescent="0.3">
      <c r="A68" s="2"/>
      <c r="B68" s="2"/>
      <c r="C68" s="2" t="s">
        <v>114</v>
      </c>
      <c r="D68" s="2"/>
      <c r="E68" s="70">
        <v>129695.5</v>
      </c>
      <c r="F68" s="70">
        <v>129695.5</v>
      </c>
      <c r="G68" s="72">
        <v>0</v>
      </c>
      <c r="H68" s="70">
        <v>141486</v>
      </c>
      <c r="I68" s="70">
        <v>141486</v>
      </c>
      <c r="J68" s="70">
        <v>11790.5</v>
      </c>
      <c r="K68" s="71">
        <v>0</v>
      </c>
      <c r="L68" s="80">
        <v>141486</v>
      </c>
      <c r="M68" s="79">
        <v>0</v>
      </c>
    </row>
    <row r="69" spans="1:13" ht="10.199999999999999" customHeight="1" x14ac:dyDescent="0.3">
      <c r="A69" s="2"/>
      <c r="B69" s="2"/>
      <c r="C69" s="2" t="s">
        <v>115</v>
      </c>
      <c r="D69" s="2"/>
      <c r="E69" s="70">
        <v>24152.23</v>
      </c>
      <c r="F69" s="70">
        <v>38291.879999999997</v>
      </c>
      <c r="G69" s="72">
        <v>14139.65</v>
      </c>
      <c r="H69" s="70">
        <v>24845.813333333332</v>
      </c>
      <c r="I69" s="70">
        <v>41772.959999999999</v>
      </c>
      <c r="J69" s="70">
        <v>693.58333333333212</v>
      </c>
      <c r="K69" s="71">
        <v>16927.146666666667</v>
      </c>
      <c r="L69" s="80">
        <v>22857.186666666665</v>
      </c>
      <c r="M69" s="79">
        <v>-1988.626666666667</v>
      </c>
    </row>
    <row r="70" spans="1:13" ht="10.199999999999999" customHeight="1" x14ac:dyDescent="0.3">
      <c r="A70" s="2"/>
      <c r="B70" s="2"/>
      <c r="C70" s="2" t="s">
        <v>116</v>
      </c>
      <c r="D70" s="2"/>
      <c r="E70" s="70">
        <v>1659.38</v>
      </c>
      <c r="F70" s="70">
        <v>0</v>
      </c>
      <c r="G70" s="72">
        <v>-1659.38</v>
      </c>
      <c r="H70" s="70">
        <v>1659.38</v>
      </c>
      <c r="I70" s="70">
        <v>0</v>
      </c>
      <c r="J70" s="70">
        <v>0</v>
      </c>
      <c r="K70" s="71">
        <v>-1659.38</v>
      </c>
      <c r="L70" s="80">
        <v>1659.38</v>
      </c>
      <c r="M70" s="79">
        <v>0</v>
      </c>
    </row>
    <row r="71" spans="1:13" ht="10.199999999999999" customHeight="1" x14ac:dyDescent="0.3">
      <c r="A71" s="2"/>
      <c r="B71" s="2"/>
      <c r="C71" s="2" t="s">
        <v>117</v>
      </c>
      <c r="D71" s="2"/>
      <c r="E71" s="70">
        <v>135329.79999999999</v>
      </c>
      <c r="F71" s="70">
        <v>104174.62</v>
      </c>
      <c r="G71" s="72">
        <v>-31155.18</v>
      </c>
      <c r="H71" s="70">
        <v>147650.6333333333</v>
      </c>
      <c r="I71" s="70">
        <v>113645.04</v>
      </c>
      <c r="J71" s="70">
        <v>12320.833333333314</v>
      </c>
      <c r="K71" s="71">
        <v>-34005.593333333309</v>
      </c>
      <c r="L71" s="80">
        <v>147451.36666666664</v>
      </c>
      <c r="M71" s="79">
        <v>-199.26666666666279</v>
      </c>
    </row>
    <row r="72" spans="1:13" ht="10.199999999999999" customHeight="1" x14ac:dyDescent="0.3">
      <c r="A72" s="2"/>
      <c r="B72" s="2"/>
      <c r="C72" s="2" t="s">
        <v>118</v>
      </c>
      <c r="D72" s="2"/>
      <c r="E72" s="70">
        <v>292103.63</v>
      </c>
      <c r="F72" s="70">
        <v>289028.63</v>
      </c>
      <c r="G72" s="72">
        <v>-3075</v>
      </c>
      <c r="H72" s="70">
        <v>318378.96333333332</v>
      </c>
      <c r="I72" s="70">
        <v>315303.96000000002</v>
      </c>
      <c r="J72" s="70">
        <v>26275.333333333314</v>
      </c>
      <c r="K72" s="71">
        <v>-3075.0033333332976</v>
      </c>
      <c r="L72" s="80">
        <v>318378.95666666661</v>
      </c>
      <c r="M72" s="79">
        <v>-6.6666667116805911E-3</v>
      </c>
    </row>
    <row r="73" spans="1:13" ht="10.199999999999999" customHeight="1" x14ac:dyDescent="0.3">
      <c r="A73" s="2"/>
      <c r="B73" s="2"/>
      <c r="C73" s="2" t="s">
        <v>119</v>
      </c>
      <c r="D73" s="2"/>
      <c r="E73" s="70">
        <v>109403.36</v>
      </c>
      <c r="F73" s="70">
        <v>109403.25</v>
      </c>
      <c r="G73" s="72">
        <v>-0.109375</v>
      </c>
      <c r="H73" s="70">
        <v>119349.10999999999</v>
      </c>
      <c r="I73" s="70">
        <v>119349</v>
      </c>
      <c r="J73" s="70">
        <v>9945.7499999999854</v>
      </c>
      <c r="K73" s="71">
        <v>-0.10999999998603016</v>
      </c>
      <c r="L73" s="80">
        <v>119349.09999999999</v>
      </c>
      <c r="M73" s="79">
        <v>-9.9999999947613105E-3</v>
      </c>
    </row>
    <row r="74" spans="1:13" ht="10.199999999999999" customHeight="1" x14ac:dyDescent="0.3">
      <c r="A74" s="2"/>
      <c r="B74" s="2"/>
      <c r="C74" s="2" t="s">
        <v>120</v>
      </c>
      <c r="D74" s="2"/>
      <c r="E74" s="70">
        <v>0</v>
      </c>
      <c r="F74" s="70">
        <v>1402.5</v>
      </c>
      <c r="G74" s="72">
        <v>1402.5</v>
      </c>
      <c r="H74" s="70">
        <v>1530</v>
      </c>
      <c r="I74" s="70">
        <v>1530</v>
      </c>
      <c r="J74" s="70">
        <v>1530</v>
      </c>
      <c r="K74" s="71">
        <v>0</v>
      </c>
      <c r="L74" s="80">
        <v>1530</v>
      </c>
      <c r="M74" s="79">
        <v>0</v>
      </c>
    </row>
    <row r="75" spans="1:13" ht="10.199999999999999" customHeight="1" x14ac:dyDescent="0.3">
      <c r="A75" s="2"/>
      <c r="B75" s="2"/>
      <c r="C75" s="2" t="s">
        <v>121</v>
      </c>
      <c r="D75" s="2"/>
      <c r="E75" s="70">
        <v>1500</v>
      </c>
      <c r="F75" s="70">
        <v>0</v>
      </c>
      <c r="G75" s="72">
        <v>-1500</v>
      </c>
      <c r="H75" s="70">
        <v>1500</v>
      </c>
      <c r="I75" s="70">
        <v>0</v>
      </c>
      <c r="J75" s="70">
        <v>0</v>
      </c>
      <c r="K75" s="71">
        <v>-1500</v>
      </c>
      <c r="L75" s="80">
        <v>1500</v>
      </c>
      <c r="M75" s="79">
        <v>0</v>
      </c>
    </row>
    <row r="76" spans="1:13" ht="10.199999999999999" customHeight="1" x14ac:dyDescent="0.3">
      <c r="A76" s="2"/>
      <c r="B76" s="2"/>
      <c r="C76" s="2" t="s">
        <v>122</v>
      </c>
      <c r="D76" s="2"/>
      <c r="E76" s="70">
        <v>203729.68</v>
      </c>
      <c r="F76" s="70">
        <v>203863</v>
      </c>
      <c r="G76" s="72">
        <v>133.3125</v>
      </c>
      <c r="H76" s="70">
        <v>222262.68</v>
      </c>
      <c r="I76" s="70">
        <v>222396</v>
      </c>
      <c r="J76" s="70">
        <v>18533</v>
      </c>
      <c r="K76" s="71">
        <v>133.32000000000698</v>
      </c>
      <c r="L76" s="80">
        <v>222262.66</v>
      </c>
      <c r="M76" s="79">
        <v>-1.9999999989522621E-2</v>
      </c>
    </row>
    <row r="77" spans="1:13" ht="10.199999999999999" customHeight="1" x14ac:dyDescent="0.3">
      <c r="A77" s="2"/>
      <c r="B77" s="2"/>
      <c r="C77" s="2" t="s">
        <v>123</v>
      </c>
      <c r="D77" s="2"/>
      <c r="E77" s="70">
        <v>13334.94</v>
      </c>
      <c r="F77" s="70">
        <v>2805</v>
      </c>
      <c r="G77" s="72">
        <v>-10529.94</v>
      </c>
      <c r="H77" s="70">
        <v>13589.939999999999</v>
      </c>
      <c r="I77" s="70">
        <v>3060</v>
      </c>
      <c r="J77" s="70">
        <v>254.99999999999818</v>
      </c>
      <c r="K77" s="71">
        <v>-10529.939999999999</v>
      </c>
      <c r="L77" s="80">
        <v>13687.439999999999</v>
      </c>
      <c r="M77" s="79">
        <v>97.5</v>
      </c>
    </row>
    <row r="78" spans="1:13" ht="10.199999999999999" customHeight="1" x14ac:dyDescent="0.3">
      <c r="A78" s="2"/>
      <c r="B78" s="2"/>
      <c r="C78" s="2" t="s">
        <v>124</v>
      </c>
      <c r="D78" s="2"/>
      <c r="E78" s="70">
        <v>2250</v>
      </c>
      <c r="F78" s="70">
        <v>0</v>
      </c>
      <c r="G78" s="72">
        <v>-2250</v>
      </c>
      <c r="H78" s="70">
        <v>2250</v>
      </c>
      <c r="I78" s="70">
        <v>0</v>
      </c>
      <c r="J78" s="70">
        <v>0</v>
      </c>
      <c r="K78" s="71">
        <v>-2250</v>
      </c>
      <c r="L78" s="80">
        <v>2250</v>
      </c>
      <c r="M78" s="79">
        <v>0</v>
      </c>
    </row>
    <row r="79" spans="1:13" ht="10.199999999999999" customHeight="1" x14ac:dyDescent="0.3">
      <c r="A79" s="2"/>
      <c r="B79" s="2"/>
      <c r="C79" s="2" t="s">
        <v>125</v>
      </c>
      <c r="D79" s="2"/>
      <c r="E79" s="70">
        <v>761.95</v>
      </c>
      <c r="F79" s="70">
        <v>0</v>
      </c>
      <c r="G79" s="72">
        <v>-761.95</v>
      </c>
      <c r="H79" s="70">
        <v>761.95</v>
      </c>
      <c r="I79" s="70">
        <v>0</v>
      </c>
      <c r="J79" s="70">
        <v>0</v>
      </c>
      <c r="K79" s="71">
        <v>-761.95</v>
      </c>
      <c r="L79" s="80">
        <v>761.95</v>
      </c>
      <c r="M79" s="79">
        <v>0</v>
      </c>
    </row>
    <row r="80" spans="1:13" ht="10.199999999999999" customHeight="1" x14ac:dyDescent="0.3">
      <c r="A80" s="2"/>
      <c r="B80" s="2"/>
      <c r="C80" s="2" t="s">
        <v>126</v>
      </c>
      <c r="D80" s="2"/>
      <c r="E80" s="70">
        <v>97745.01</v>
      </c>
      <c r="F80" s="70">
        <v>98297.87</v>
      </c>
      <c r="G80" s="72">
        <v>552.85940000000005</v>
      </c>
      <c r="H80" s="70">
        <v>106681.1766666667</v>
      </c>
      <c r="I80" s="70">
        <v>107234.04</v>
      </c>
      <c r="J80" s="70">
        <v>8936.1666666667006</v>
      </c>
      <c r="K80" s="71">
        <v>552.86333333329821</v>
      </c>
      <c r="L80" s="80">
        <v>106943.68333333336</v>
      </c>
      <c r="M80" s="79">
        <v>262.50666666666802</v>
      </c>
    </row>
    <row r="81" spans="1:13" ht="10.199999999999999" customHeight="1" x14ac:dyDescent="0.3">
      <c r="A81" s="2"/>
      <c r="B81" s="2"/>
      <c r="C81" s="2" t="s">
        <v>127</v>
      </c>
      <c r="D81" s="2"/>
      <c r="E81" s="70">
        <v>4674.3999999999996</v>
      </c>
      <c r="F81" s="70">
        <v>0</v>
      </c>
      <c r="G81" s="72">
        <v>-4674.3999999999996</v>
      </c>
      <c r="H81" s="70">
        <v>4674.3999999999996</v>
      </c>
      <c r="I81" s="70">
        <v>0</v>
      </c>
      <c r="J81" s="70">
        <v>0</v>
      </c>
      <c r="K81" s="71">
        <v>-4674.3999999999996</v>
      </c>
      <c r="L81" s="80">
        <v>3882.02</v>
      </c>
      <c r="M81" s="79">
        <v>-792.37999999999965</v>
      </c>
    </row>
    <row r="82" spans="1:13" ht="10.199999999999999" customHeight="1" x14ac:dyDescent="0.3">
      <c r="A82" s="2"/>
      <c r="B82" s="2"/>
      <c r="C82" s="2" t="s">
        <v>128</v>
      </c>
      <c r="D82" s="2"/>
      <c r="E82" s="70">
        <v>61811.01</v>
      </c>
      <c r="F82" s="70">
        <v>0</v>
      </c>
      <c r="G82" s="72">
        <v>-61811.01</v>
      </c>
      <c r="H82" s="70">
        <v>67262.093333333352</v>
      </c>
      <c r="I82" s="70">
        <v>0</v>
      </c>
      <c r="J82" s="70">
        <v>5451.0833333333503</v>
      </c>
      <c r="K82" s="71">
        <v>-67262.093333333352</v>
      </c>
      <c r="L82" s="80">
        <v>67262.096666666679</v>
      </c>
      <c r="M82" s="79">
        <v>3.3333333267364651E-3</v>
      </c>
    </row>
    <row r="83" spans="1:13" ht="10.199999999999999" customHeight="1" x14ac:dyDescent="0.3">
      <c r="A83" s="2"/>
      <c r="B83" s="2"/>
      <c r="C83" s="2" t="s">
        <v>129</v>
      </c>
      <c r="D83" s="2"/>
      <c r="E83" s="70">
        <v>6660</v>
      </c>
      <c r="F83" s="70">
        <v>59961.88</v>
      </c>
      <c r="G83" s="72">
        <v>53301.88</v>
      </c>
      <c r="H83" s="70">
        <v>6660</v>
      </c>
      <c r="I83" s="70">
        <v>65412.959999999999</v>
      </c>
      <c r="J83" s="70">
        <v>0</v>
      </c>
      <c r="K83" s="71">
        <v>58752.959999999999</v>
      </c>
      <c r="L83" s="80">
        <v>5670</v>
      </c>
      <c r="M83" s="79">
        <v>-990</v>
      </c>
    </row>
    <row r="84" spans="1:13" ht="10.199999999999999" customHeight="1" x14ac:dyDescent="0.3">
      <c r="A84" s="2"/>
      <c r="B84" s="2"/>
      <c r="C84" s="2" t="s">
        <v>130</v>
      </c>
      <c r="D84" s="2"/>
      <c r="E84" s="70">
        <v>10140</v>
      </c>
      <c r="F84" s="70">
        <v>0</v>
      </c>
      <c r="G84" s="72">
        <v>-10140</v>
      </c>
      <c r="H84" s="70">
        <v>10140</v>
      </c>
      <c r="I84" s="70">
        <v>0</v>
      </c>
      <c r="J84" s="70">
        <v>0</v>
      </c>
      <c r="K84" s="71">
        <v>-10140</v>
      </c>
      <c r="L84" s="80">
        <v>8910</v>
      </c>
      <c r="M84" s="79">
        <v>-1230</v>
      </c>
    </row>
    <row r="85" spans="1:13" ht="10.199999999999999" customHeight="1" x14ac:dyDescent="0.3">
      <c r="A85" s="2"/>
      <c r="B85" s="2"/>
      <c r="C85" s="42" t="s">
        <v>131</v>
      </c>
      <c r="D85" s="42"/>
      <c r="E85" s="73">
        <v>7527956.2800000012</v>
      </c>
      <c r="F85" s="73">
        <v>7440849.2400000002</v>
      </c>
      <c r="G85" s="75">
        <v>-87107.040000000969</v>
      </c>
      <c r="H85" s="73">
        <v>8207857.6566276047</v>
      </c>
      <c r="I85" s="73">
        <v>8117290.0800000001</v>
      </c>
      <c r="J85" s="73">
        <v>679901.37662760355</v>
      </c>
      <c r="K85" s="74">
        <v>-90567.576627604663</v>
      </c>
      <c r="L85" s="81">
        <v>8200583.3170442721</v>
      </c>
      <c r="M85" s="82">
        <v>-7274.3395833332652</v>
      </c>
    </row>
    <row r="86" spans="1:13" ht="10.199999999999999" customHeight="1" x14ac:dyDescent="0.3">
      <c r="A86" s="2"/>
      <c r="B86" s="2" t="s">
        <v>33</v>
      </c>
      <c r="C86" s="2"/>
      <c r="D86" s="2"/>
      <c r="E86" s="70"/>
      <c r="F86" s="70"/>
      <c r="G86" s="72"/>
      <c r="H86" s="70"/>
      <c r="I86" s="70"/>
      <c r="J86" s="70"/>
      <c r="K86" s="71"/>
      <c r="L86" s="80"/>
      <c r="M86" s="79"/>
    </row>
    <row r="87" spans="1:13" ht="10.199999999999999" customHeight="1" x14ac:dyDescent="0.3">
      <c r="A87" s="2"/>
      <c r="B87" s="2"/>
      <c r="C87" s="2" t="s">
        <v>132</v>
      </c>
      <c r="D87" s="2"/>
      <c r="E87" s="70">
        <v>466003.09</v>
      </c>
      <c r="F87" s="70">
        <v>528629.86</v>
      </c>
      <c r="G87" s="72">
        <v>62626.78</v>
      </c>
      <c r="H87" s="70">
        <v>510443.98000000004</v>
      </c>
      <c r="I87" s="70">
        <v>576687.12</v>
      </c>
      <c r="J87" s="70">
        <v>44440.890000000014</v>
      </c>
      <c r="K87" s="71">
        <v>66243.139999999956</v>
      </c>
      <c r="L87" s="80">
        <v>512078.16000000003</v>
      </c>
      <c r="M87" s="79">
        <v>1634.179999999993</v>
      </c>
    </row>
    <row r="88" spans="1:13" ht="10.199999999999999" customHeight="1" x14ac:dyDescent="0.3">
      <c r="A88" s="2"/>
      <c r="B88" s="2"/>
      <c r="C88" s="2" t="s">
        <v>133</v>
      </c>
      <c r="D88" s="2"/>
      <c r="E88" s="70">
        <v>47518.31</v>
      </c>
      <c r="F88" s="70">
        <v>0</v>
      </c>
      <c r="G88" s="72">
        <v>-47518.31</v>
      </c>
      <c r="H88" s="70">
        <v>52075.17</v>
      </c>
      <c r="I88" s="70">
        <v>0</v>
      </c>
      <c r="J88" s="70">
        <v>4556.8600000000006</v>
      </c>
      <c r="K88" s="71">
        <v>-52075.17</v>
      </c>
      <c r="L88" s="80">
        <v>52101.83</v>
      </c>
      <c r="M88" s="79">
        <v>26.660000000003492</v>
      </c>
    </row>
    <row r="89" spans="1:13" ht="10.199999999999999" customHeight="1" x14ac:dyDescent="0.3">
      <c r="A89" s="2"/>
      <c r="B89" s="2"/>
      <c r="C89" s="2" t="s">
        <v>134</v>
      </c>
      <c r="D89" s="2"/>
      <c r="E89" s="70">
        <v>274378.15000000002</v>
      </c>
      <c r="F89" s="70">
        <v>282539.84000000003</v>
      </c>
      <c r="G89" s="72">
        <v>8161.6880000000001</v>
      </c>
      <c r="H89" s="70">
        <v>300549.51250000001</v>
      </c>
      <c r="I89" s="70">
        <v>308225.28000000003</v>
      </c>
      <c r="J89" s="70">
        <v>26171.362499999988</v>
      </c>
      <c r="K89" s="71">
        <v>7675.7675000000163</v>
      </c>
      <c r="L89" s="80">
        <v>300127.26500000001</v>
      </c>
      <c r="M89" s="79">
        <v>-422.24749999999767</v>
      </c>
    </row>
    <row r="90" spans="1:13" ht="10.199999999999999" customHeight="1" x14ac:dyDescent="0.3">
      <c r="A90" s="2"/>
      <c r="B90" s="2"/>
      <c r="C90" s="2" t="s">
        <v>135</v>
      </c>
      <c r="D90" s="2"/>
      <c r="E90" s="70">
        <v>64169.19</v>
      </c>
      <c r="F90" s="70">
        <v>66077.88</v>
      </c>
      <c r="G90" s="72">
        <v>1908.691</v>
      </c>
      <c r="H90" s="70">
        <v>70289.911874999991</v>
      </c>
      <c r="I90" s="70">
        <v>72084.960000000006</v>
      </c>
      <c r="J90" s="70">
        <v>6120.7218749999884</v>
      </c>
      <c r="K90" s="71">
        <v>1795.0481250000157</v>
      </c>
      <c r="L90" s="80">
        <v>70191.153749999998</v>
      </c>
      <c r="M90" s="79">
        <v>-98.758124999993015</v>
      </c>
    </row>
    <row r="91" spans="1:13" ht="10.199999999999999" customHeight="1" x14ac:dyDescent="0.3">
      <c r="A91" s="2"/>
      <c r="B91" s="2"/>
      <c r="C91" s="2" t="s">
        <v>136</v>
      </c>
      <c r="D91" s="2"/>
      <c r="E91" s="70">
        <v>346485.99</v>
      </c>
      <c r="F91" s="70">
        <v>374220</v>
      </c>
      <c r="G91" s="72">
        <v>27734</v>
      </c>
      <c r="H91" s="70">
        <v>378785.05054687499</v>
      </c>
      <c r="I91" s="70">
        <v>408240</v>
      </c>
      <c r="J91" s="70">
        <v>32299.060546875</v>
      </c>
      <c r="K91" s="71">
        <v>29454.949453125009</v>
      </c>
      <c r="L91" s="80">
        <v>378785.05109374999</v>
      </c>
      <c r="M91" s="79">
        <v>5.4687500232830644E-4</v>
      </c>
    </row>
    <row r="92" spans="1:13" ht="10.199999999999999" customHeight="1" x14ac:dyDescent="0.3">
      <c r="A92" s="2"/>
      <c r="B92" s="2"/>
      <c r="C92" s="2" t="s">
        <v>137</v>
      </c>
      <c r="D92" s="2"/>
      <c r="E92" s="70">
        <v>52951.67</v>
      </c>
      <c r="F92" s="70">
        <v>26474.25</v>
      </c>
      <c r="G92" s="72">
        <v>-26477.42</v>
      </c>
      <c r="H92" s="70">
        <v>58014.38</v>
      </c>
      <c r="I92" s="70">
        <v>28881</v>
      </c>
      <c r="J92" s="70">
        <v>5062.7099999999991</v>
      </c>
      <c r="K92" s="71">
        <v>-29133.379999999997</v>
      </c>
      <c r="L92" s="80">
        <v>58385.569999999992</v>
      </c>
      <c r="M92" s="79">
        <v>371.18999999999505</v>
      </c>
    </row>
    <row r="93" spans="1:13" ht="10.199999999999999" customHeight="1" x14ac:dyDescent="0.3">
      <c r="A93" s="2"/>
      <c r="B93" s="2"/>
      <c r="C93" s="2" t="s">
        <v>138</v>
      </c>
      <c r="D93" s="2"/>
      <c r="E93" s="70">
        <v>17799.39</v>
      </c>
      <c r="F93" s="70">
        <v>0</v>
      </c>
      <c r="G93" s="72">
        <v>-17799.39</v>
      </c>
      <c r="H93" s="70">
        <v>19462.240000000002</v>
      </c>
      <c r="I93" s="70">
        <v>0</v>
      </c>
      <c r="J93" s="70">
        <v>1662.8500000000022</v>
      </c>
      <c r="K93" s="71">
        <v>-19462.240000000002</v>
      </c>
      <c r="L93" s="80">
        <v>19494.29</v>
      </c>
      <c r="M93" s="79">
        <v>32.049999999999272</v>
      </c>
    </row>
    <row r="94" spans="1:13" ht="10.199999999999999" customHeight="1" x14ac:dyDescent="0.3">
      <c r="A94" s="2"/>
      <c r="B94" s="2"/>
      <c r="C94" s="2" t="s">
        <v>139</v>
      </c>
      <c r="D94" s="2"/>
      <c r="E94" s="70">
        <v>35207.71</v>
      </c>
      <c r="F94" s="70">
        <v>35650.01</v>
      </c>
      <c r="G94" s="72">
        <v>442.30079999999998</v>
      </c>
      <c r="H94" s="70">
        <v>38682.582666666669</v>
      </c>
      <c r="I94" s="70">
        <v>38890.92</v>
      </c>
      <c r="J94" s="70">
        <v>3474.8726666666698</v>
      </c>
      <c r="K94" s="71">
        <v>208.3373333333293</v>
      </c>
      <c r="L94" s="80">
        <v>39006.025333333338</v>
      </c>
      <c r="M94" s="79">
        <v>323.44266666666954</v>
      </c>
    </row>
    <row r="95" spans="1:13" ht="10.199999999999999" customHeight="1" x14ac:dyDescent="0.3">
      <c r="A95" s="2"/>
      <c r="B95" s="2"/>
      <c r="C95" s="2" t="s">
        <v>140</v>
      </c>
      <c r="D95" s="2"/>
      <c r="E95" s="70">
        <v>8233.39</v>
      </c>
      <c r="F95" s="70">
        <v>8337.4500000000007</v>
      </c>
      <c r="G95" s="72">
        <v>104.0605</v>
      </c>
      <c r="H95" s="70">
        <v>9046.061833333335</v>
      </c>
      <c r="I95" s="70">
        <v>9095.4</v>
      </c>
      <c r="J95" s="70">
        <v>812.6718333333356</v>
      </c>
      <c r="K95" s="71">
        <v>49.33816666666462</v>
      </c>
      <c r="L95" s="80">
        <v>9121.7736666666679</v>
      </c>
      <c r="M95" s="79">
        <v>75.711833333332834</v>
      </c>
    </row>
    <row r="96" spans="1:13" ht="10.199999999999999" customHeight="1" x14ac:dyDescent="0.3">
      <c r="A96" s="2"/>
      <c r="B96" s="2"/>
      <c r="C96" s="2" t="s">
        <v>141</v>
      </c>
      <c r="D96" s="2"/>
      <c r="E96" s="70">
        <v>44079.3</v>
      </c>
      <c r="F96" s="70">
        <v>49005</v>
      </c>
      <c r="G96" s="72">
        <v>4925.6989999999996</v>
      </c>
      <c r="H96" s="70">
        <v>48173.880078125003</v>
      </c>
      <c r="I96" s="70">
        <v>53460</v>
      </c>
      <c r="J96" s="70">
        <v>4094.580078125</v>
      </c>
      <c r="K96" s="71">
        <v>5286.1199218749971</v>
      </c>
      <c r="L96" s="80">
        <v>48176.960234375001</v>
      </c>
      <c r="M96" s="79">
        <v>3.0801562499982538</v>
      </c>
    </row>
    <row r="97" spans="1:13" ht="10.199999999999999" customHeight="1" x14ac:dyDescent="0.3">
      <c r="A97" s="2"/>
      <c r="B97" s="2"/>
      <c r="C97" s="2" t="s">
        <v>142</v>
      </c>
      <c r="D97" s="2"/>
      <c r="E97" s="70">
        <v>14324.83</v>
      </c>
      <c r="F97" s="70">
        <v>14355.66</v>
      </c>
      <c r="G97" s="72">
        <v>30.830079999999999</v>
      </c>
      <c r="H97" s="70">
        <v>15629.889999999996</v>
      </c>
      <c r="I97" s="70">
        <v>15660.72</v>
      </c>
      <c r="J97" s="70">
        <v>1305.0599999999959</v>
      </c>
      <c r="K97" s="71">
        <v>30.830000000003565</v>
      </c>
      <c r="L97" s="80">
        <v>15629.889999999996</v>
      </c>
      <c r="M97" s="79">
        <v>0</v>
      </c>
    </row>
    <row r="98" spans="1:13" ht="10.199999999999999" customHeight="1" x14ac:dyDescent="0.3">
      <c r="A98" s="2"/>
      <c r="B98" s="2"/>
      <c r="C98" s="2" t="s">
        <v>143</v>
      </c>
      <c r="D98" s="2"/>
      <c r="E98" s="70">
        <v>7424.24</v>
      </c>
      <c r="F98" s="70">
        <v>7417.08</v>
      </c>
      <c r="G98" s="72">
        <v>-7.1601559999999997</v>
      </c>
      <c r="H98" s="70">
        <v>8098.5209999999988</v>
      </c>
      <c r="I98" s="70">
        <v>8091.36</v>
      </c>
      <c r="J98" s="70">
        <v>674.28099999999904</v>
      </c>
      <c r="K98" s="71">
        <v>-7.1609999999991487</v>
      </c>
      <c r="L98" s="80">
        <v>8093.0519999999988</v>
      </c>
      <c r="M98" s="79">
        <v>-5.4690000000000509</v>
      </c>
    </row>
    <row r="99" spans="1:13" ht="10.199999999999999" customHeight="1" x14ac:dyDescent="0.3">
      <c r="A99" s="2"/>
      <c r="B99" s="2"/>
      <c r="C99" s="2" t="s">
        <v>144</v>
      </c>
      <c r="D99" s="2"/>
      <c r="E99" s="70">
        <v>1736.21</v>
      </c>
      <c r="F99" s="70">
        <v>1734.59</v>
      </c>
      <c r="G99" s="72">
        <v>-1.6199950000000001</v>
      </c>
      <c r="H99" s="70">
        <v>1893.9047500000001</v>
      </c>
      <c r="I99" s="70">
        <v>1892.28</v>
      </c>
      <c r="J99" s="70">
        <v>157.69475000000011</v>
      </c>
      <c r="K99" s="71">
        <v>-1.6247500000001764</v>
      </c>
      <c r="L99" s="80">
        <v>1892.6395000000002</v>
      </c>
      <c r="M99" s="79">
        <v>-1.2652499999999236</v>
      </c>
    </row>
    <row r="100" spans="1:13" ht="10.199999999999999" customHeight="1" x14ac:dyDescent="0.3">
      <c r="A100" s="2"/>
      <c r="B100" s="2"/>
      <c r="C100" s="2" t="s">
        <v>145</v>
      </c>
      <c r="D100" s="2"/>
      <c r="E100" s="70">
        <v>10111.42</v>
      </c>
      <c r="F100" s="70">
        <v>8910</v>
      </c>
      <c r="G100" s="72">
        <v>-1201.42</v>
      </c>
      <c r="H100" s="70">
        <v>11030.639970703125</v>
      </c>
      <c r="I100" s="70">
        <v>9720</v>
      </c>
      <c r="J100" s="70">
        <v>919.219970703125</v>
      </c>
      <c r="K100" s="71">
        <v>-1310.6399707031251</v>
      </c>
      <c r="L100" s="80">
        <v>11030.639941406251</v>
      </c>
      <c r="M100" s="79">
        <v>-2.9296874345163815E-5</v>
      </c>
    </row>
    <row r="101" spans="1:13" ht="10.199999999999999" customHeight="1" x14ac:dyDescent="0.3">
      <c r="A101" s="2"/>
      <c r="B101" s="2"/>
      <c r="C101" s="2" t="s">
        <v>146</v>
      </c>
      <c r="D101" s="2"/>
      <c r="E101" s="70">
        <v>3969.53</v>
      </c>
      <c r="F101" s="70">
        <v>4400</v>
      </c>
      <c r="G101" s="72">
        <v>430.47</v>
      </c>
      <c r="H101" s="70">
        <v>4369.53</v>
      </c>
      <c r="I101" s="70">
        <v>4800</v>
      </c>
      <c r="J101" s="70">
        <v>399.99999999999955</v>
      </c>
      <c r="K101" s="71">
        <v>430.47000000000025</v>
      </c>
      <c r="L101" s="80">
        <v>4400</v>
      </c>
      <c r="M101" s="79">
        <v>30.470000000000255</v>
      </c>
    </row>
    <row r="102" spans="1:13" ht="10.199999999999999" customHeight="1" x14ac:dyDescent="0.3">
      <c r="A102" s="2"/>
      <c r="B102" s="2"/>
      <c r="C102" s="2" t="s">
        <v>147</v>
      </c>
      <c r="D102" s="2"/>
      <c r="E102" s="70">
        <v>1889.51</v>
      </c>
      <c r="F102" s="70">
        <v>2273.37</v>
      </c>
      <c r="G102" s="72">
        <v>383.86009999999999</v>
      </c>
      <c r="H102" s="70">
        <v>2096.1766666666672</v>
      </c>
      <c r="I102" s="70">
        <v>2480.04</v>
      </c>
      <c r="J102" s="70">
        <v>206.6666666666672</v>
      </c>
      <c r="K102" s="71">
        <v>383.86333333333278</v>
      </c>
      <c r="L102" s="80">
        <v>2127.813333333334</v>
      </c>
      <c r="M102" s="79">
        <v>31.63666666666677</v>
      </c>
    </row>
    <row r="103" spans="1:13" ht="10.199999999999999" customHeight="1" x14ac:dyDescent="0.3">
      <c r="A103" s="2"/>
      <c r="B103" s="2"/>
      <c r="C103" s="2" t="s">
        <v>148</v>
      </c>
      <c r="D103" s="2"/>
      <c r="E103" s="70">
        <v>441.81</v>
      </c>
      <c r="F103" s="70">
        <v>531.63</v>
      </c>
      <c r="G103" s="72">
        <v>89.820009999999996</v>
      </c>
      <c r="H103" s="70">
        <v>490.14333333333337</v>
      </c>
      <c r="I103" s="70">
        <v>579.96</v>
      </c>
      <c r="J103" s="70">
        <v>48.333333333333371</v>
      </c>
      <c r="K103" s="71">
        <v>89.816666666666663</v>
      </c>
      <c r="L103" s="80">
        <v>497.54666666666668</v>
      </c>
      <c r="M103" s="79">
        <v>7.4033333333333076</v>
      </c>
    </row>
    <row r="104" spans="1:13" ht="10.199999999999999" customHeight="1" x14ac:dyDescent="0.3">
      <c r="A104" s="2"/>
      <c r="B104" s="2"/>
      <c r="C104" s="2" t="s">
        <v>149</v>
      </c>
      <c r="D104" s="2"/>
      <c r="E104" s="70">
        <v>4434</v>
      </c>
      <c r="F104" s="70">
        <v>4455</v>
      </c>
      <c r="G104" s="72">
        <v>21</v>
      </c>
      <c r="H104" s="70">
        <v>4877.3999938964844</v>
      </c>
      <c r="I104" s="70">
        <v>4860</v>
      </c>
      <c r="J104" s="70">
        <v>443.39999389648438</v>
      </c>
      <c r="K104" s="71">
        <v>-17.399993896484375</v>
      </c>
      <c r="L104" s="80">
        <v>4877.3999877929691</v>
      </c>
      <c r="M104" s="79">
        <v>-6.1035152612021193E-6</v>
      </c>
    </row>
    <row r="105" spans="1:13" ht="10.199999999999999" customHeight="1" x14ac:dyDescent="0.3">
      <c r="A105" s="2"/>
      <c r="B105" s="2"/>
      <c r="C105" s="2" t="s">
        <v>150</v>
      </c>
      <c r="D105" s="2"/>
      <c r="E105" s="70">
        <v>17106.78</v>
      </c>
      <c r="F105" s="70">
        <v>21671.1</v>
      </c>
      <c r="G105" s="72">
        <v>4564.32</v>
      </c>
      <c r="H105" s="70">
        <v>18922.260000000002</v>
      </c>
      <c r="I105" s="70">
        <v>23641.200000000001</v>
      </c>
      <c r="J105" s="70">
        <v>1815.4800000000032</v>
      </c>
      <c r="K105" s="71">
        <v>4718.9399999999987</v>
      </c>
      <c r="L105" s="80">
        <v>18969.540000000005</v>
      </c>
      <c r="M105" s="79">
        <v>47.280000000002474</v>
      </c>
    </row>
    <row r="106" spans="1:13" ht="10.199999999999999" customHeight="1" x14ac:dyDescent="0.3">
      <c r="A106" s="2"/>
      <c r="B106" s="2"/>
      <c r="C106" s="2" t="s">
        <v>151</v>
      </c>
      <c r="D106" s="2"/>
      <c r="E106" s="70">
        <v>8762.43</v>
      </c>
      <c r="F106" s="70">
        <v>11196.79</v>
      </c>
      <c r="G106" s="72">
        <v>2434.36</v>
      </c>
      <c r="H106" s="70">
        <v>9700.4279999999999</v>
      </c>
      <c r="I106" s="70">
        <v>12214.68</v>
      </c>
      <c r="J106" s="70">
        <v>937.99799999999959</v>
      </c>
      <c r="K106" s="71">
        <v>2514.2520000000004</v>
      </c>
      <c r="L106" s="80">
        <v>9726.1659999999993</v>
      </c>
      <c r="M106" s="79">
        <v>25.737999999999374</v>
      </c>
    </row>
    <row r="107" spans="1:13" ht="10.199999999999999" customHeight="1" x14ac:dyDescent="0.3">
      <c r="A107" s="2"/>
      <c r="B107" s="2"/>
      <c r="C107" s="2" t="s">
        <v>152</v>
      </c>
      <c r="D107" s="2"/>
      <c r="E107" s="70">
        <v>2049.1999999999998</v>
      </c>
      <c r="F107" s="70">
        <v>2618.5500000000002</v>
      </c>
      <c r="G107" s="72">
        <v>569.3501</v>
      </c>
      <c r="H107" s="70">
        <v>2268.5704999999998</v>
      </c>
      <c r="I107" s="70">
        <v>2856.6</v>
      </c>
      <c r="J107" s="70">
        <v>219.37049999999999</v>
      </c>
      <c r="K107" s="71">
        <v>588.0295000000001</v>
      </c>
      <c r="L107" s="80">
        <v>2274.6009999999997</v>
      </c>
      <c r="M107" s="79">
        <v>6.0304999999998472</v>
      </c>
    </row>
    <row r="108" spans="1:13" ht="10.199999999999999" customHeight="1" x14ac:dyDescent="0.3">
      <c r="A108" s="2"/>
      <c r="B108" s="2"/>
      <c r="C108" s="2" t="s">
        <v>153</v>
      </c>
      <c r="D108" s="2"/>
      <c r="E108" s="70">
        <v>10040.799999999999</v>
      </c>
      <c r="F108" s="70">
        <v>13365</v>
      </c>
      <c r="G108" s="72">
        <v>3324.2</v>
      </c>
      <c r="H108" s="70">
        <v>10954.159985351564</v>
      </c>
      <c r="I108" s="70">
        <v>14580</v>
      </c>
      <c r="J108" s="70">
        <v>913.35998535156432</v>
      </c>
      <c r="K108" s="71">
        <v>3625.8400146484364</v>
      </c>
      <c r="L108" s="80">
        <v>10954.159970703126</v>
      </c>
      <c r="M108" s="79">
        <v>-1.4648438082076609E-5</v>
      </c>
    </row>
    <row r="109" spans="1:13" ht="10.199999999999999" customHeight="1" x14ac:dyDescent="0.3">
      <c r="A109" s="2"/>
      <c r="B109" s="2"/>
      <c r="C109" s="2" t="s">
        <v>154</v>
      </c>
      <c r="D109" s="2"/>
      <c r="E109" s="70">
        <v>6088.13</v>
      </c>
      <c r="F109" s="70">
        <v>5913.6</v>
      </c>
      <c r="G109" s="72">
        <v>-174.52979999999999</v>
      </c>
      <c r="H109" s="70">
        <v>6625.7300000000014</v>
      </c>
      <c r="I109" s="70">
        <v>6451.2</v>
      </c>
      <c r="J109" s="70">
        <v>537.60000000000127</v>
      </c>
      <c r="K109" s="71">
        <v>-174.53000000000156</v>
      </c>
      <c r="L109" s="80">
        <v>6625.7300000000014</v>
      </c>
      <c r="M109" s="79">
        <v>0</v>
      </c>
    </row>
    <row r="110" spans="1:13" ht="10.199999999999999" customHeight="1" x14ac:dyDescent="0.3">
      <c r="A110" s="2"/>
      <c r="B110" s="2"/>
      <c r="C110" s="2" t="s">
        <v>155</v>
      </c>
      <c r="D110" s="2"/>
      <c r="E110" s="70">
        <v>3133.33</v>
      </c>
      <c r="F110" s="70">
        <v>3055.36</v>
      </c>
      <c r="G110" s="72">
        <v>-77.969970000000004</v>
      </c>
      <c r="H110" s="70">
        <v>3411.09</v>
      </c>
      <c r="I110" s="70">
        <v>3333.12</v>
      </c>
      <c r="J110" s="70">
        <v>277.76000000000022</v>
      </c>
      <c r="K110" s="71">
        <v>-77.970000000000255</v>
      </c>
      <c r="L110" s="80">
        <v>3412.3100000000004</v>
      </c>
      <c r="M110" s="79">
        <v>1.2200000000002547</v>
      </c>
    </row>
    <row r="111" spans="1:13" ht="10.199999999999999" customHeight="1" x14ac:dyDescent="0.3">
      <c r="A111" s="2"/>
      <c r="B111" s="2"/>
      <c r="C111" s="2" t="s">
        <v>156</v>
      </c>
      <c r="D111" s="2"/>
      <c r="E111" s="70">
        <v>732.84</v>
      </c>
      <c r="F111" s="70">
        <v>714.56</v>
      </c>
      <c r="G111" s="72">
        <v>-18.28003</v>
      </c>
      <c r="H111" s="70">
        <v>797.80000000000018</v>
      </c>
      <c r="I111" s="70">
        <v>779.52</v>
      </c>
      <c r="J111" s="70">
        <v>64.96000000000015</v>
      </c>
      <c r="K111" s="71">
        <v>-18.2800000000002</v>
      </c>
      <c r="L111" s="80">
        <v>798.08000000000015</v>
      </c>
      <c r="M111" s="79">
        <v>0.27999999999997272</v>
      </c>
    </row>
    <row r="112" spans="1:13" ht="10.199999999999999" customHeight="1" x14ac:dyDescent="0.3">
      <c r="A112" s="2"/>
      <c r="B112" s="2"/>
      <c r="C112" s="2" t="s">
        <v>157</v>
      </c>
      <c r="D112" s="2"/>
      <c r="E112" s="70">
        <v>61.6</v>
      </c>
      <c r="F112" s="70">
        <v>4455</v>
      </c>
      <c r="G112" s="72">
        <v>4393.3999999999996</v>
      </c>
      <c r="H112" s="70">
        <v>67.759999847412104</v>
      </c>
      <c r="I112" s="70">
        <v>4860</v>
      </c>
      <c r="J112" s="70">
        <v>6.1599998474121023</v>
      </c>
      <c r="K112" s="71">
        <v>4792.2400001525875</v>
      </c>
      <c r="L112" s="80">
        <v>67.759999694824216</v>
      </c>
      <c r="M112" s="79">
        <v>-1.5258788721439487E-7</v>
      </c>
    </row>
    <row r="113" spans="1:13" ht="10.199999999999999" customHeight="1" x14ac:dyDescent="0.3">
      <c r="A113" s="2"/>
      <c r="B113" s="2"/>
      <c r="C113" s="2" t="s">
        <v>158</v>
      </c>
      <c r="D113" s="2"/>
      <c r="E113" s="70">
        <v>7537.39</v>
      </c>
      <c r="F113" s="70">
        <v>0</v>
      </c>
      <c r="G113" s="72">
        <v>-7537.39</v>
      </c>
      <c r="H113" s="70">
        <v>8225.27</v>
      </c>
      <c r="I113" s="70">
        <v>0</v>
      </c>
      <c r="J113" s="70">
        <v>687.88000000000011</v>
      </c>
      <c r="K113" s="71">
        <v>-8225.27</v>
      </c>
      <c r="L113" s="80">
        <v>8225.27</v>
      </c>
      <c r="M113" s="79">
        <v>0</v>
      </c>
    </row>
    <row r="114" spans="1:13" ht="10.199999999999999" customHeight="1" x14ac:dyDescent="0.3">
      <c r="A114" s="2"/>
      <c r="B114" s="2"/>
      <c r="C114" s="2" t="s">
        <v>159</v>
      </c>
      <c r="D114" s="2"/>
      <c r="E114" s="70">
        <v>3837.95</v>
      </c>
      <c r="F114" s="70">
        <v>3909.4</v>
      </c>
      <c r="G114" s="72">
        <v>71.449950000000001</v>
      </c>
      <c r="H114" s="70">
        <v>4193.3546666666662</v>
      </c>
      <c r="I114" s="70">
        <v>4264.8</v>
      </c>
      <c r="J114" s="70">
        <v>355.40466666666634</v>
      </c>
      <c r="K114" s="71">
        <v>71.44533333333402</v>
      </c>
      <c r="L114" s="80">
        <v>4198.4793333333337</v>
      </c>
      <c r="M114" s="79">
        <v>5.1246666666675083</v>
      </c>
    </row>
    <row r="115" spans="1:13" ht="10.199999999999999" customHeight="1" x14ac:dyDescent="0.3">
      <c r="A115" s="2"/>
      <c r="B115" s="2"/>
      <c r="C115" s="2" t="s">
        <v>160</v>
      </c>
      <c r="D115" s="2"/>
      <c r="E115" s="70">
        <v>897.58</v>
      </c>
      <c r="F115" s="70">
        <v>914.32</v>
      </c>
      <c r="G115" s="72">
        <v>16.739989999999999</v>
      </c>
      <c r="H115" s="70">
        <v>980.69883333333325</v>
      </c>
      <c r="I115" s="70">
        <v>997.44</v>
      </c>
      <c r="J115" s="70">
        <v>83.118833333333214</v>
      </c>
      <c r="K115" s="71">
        <v>16.7411666666668</v>
      </c>
      <c r="L115" s="80">
        <v>981.89766666666662</v>
      </c>
      <c r="M115" s="79">
        <v>1.1988333333333685</v>
      </c>
    </row>
    <row r="116" spans="1:13" ht="10.199999999999999" customHeight="1" x14ac:dyDescent="0.3">
      <c r="A116" s="2"/>
      <c r="B116" s="2"/>
      <c r="C116" s="2" t="s">
        <v>161</v>
      </c>
      <c r="D116" s="2"/>
      <c r="E116" s="70">
        <v>5101.8</v>
      </c>
      <c r="F116" s="70">
        <v>4455</v>
      </c>
      <c r="G116" s="72">
        <v>-646.7998</v>
      </c>
      <c r="H116" s="70">
        <v>5565.5999877929698</v>
      </c>
      <c r="I116" s="70">
        <v>4860</v>
      </c>
      <c r="J116" s="70">
        <v>463.79998779296966</v>
      </c>
      <c r="K116" s="71">
        <v>-705.59998779296984</v>
      </c>
      <c r="L116" s="80">
        <v>5565.5999755859384</v>
      </c>
      <c r="M116" s="79">
        <v>-1.220703143189894E-5</v>
      </c>
    </row>
    <row r="117" spans="1:13" ht="10.199999999999999" customHeight="1" x14ac:dyDescent="0.3">
      <c r="A117" s="2"/>
      <c r="B117" s="2"/>
      <c r="C117" s="2" t="s">
        <v>162</v>
      </c>
      <c r="D117" s="2"/>
      <c r="E117" s="70">
        <v>24643.72</v>
      </c>
      <c r="F117" s="70">
        <v>34050.61</v>
      </c>
      <c r="G117" s="72">
        <v>9406.8889999999992</v>
      </c>
      <c r="H117" s="70">
        <v>26910.760000000006</v>
      </c>
      <c r="I117" s="70">
        <v>37146.120000000003</v>
      </c>
      <c r="J117" s="70">
        <v>2267.0400000000045</v>
      </c>
      <c r="K117" s="71">
        <v>10235.359999999997</v>
      </c>
      <c r="L117" s="80">
        <v>27532.440000000006</v>
      </c>
      <c r="M117" s="79">
        <v>621.68000000000029</v>
      </c>
    </row>
    <row r="118" spans="1:13" ht="10.199999999999999" customHeight="1" x14ac:dyDescent="0.3">
      <c r="A118" s="2"/>
      <c r="B118" s="2"/>
      <c r="C118" s="2" t="s">
        <v>163</v>
      </c>
      <c r="D118" s="2"/>
      <c r="E118" s="70">
        <v>12168.72</v>
      </c>
      <c r="F118" s="70">
        <v>18246.36</v>
      </c>
      <c r="G118" s="72">
        <v>6077.64</v>
      </c>
      <c r="H118" s="70">
        <v>13399.440666666669</v>
      </c>
      <c r="I118" s="70">
        <v>19905.12</v>
      </c>
      <c r="J118" s="70">
        <v>1230.7206666666698</v>
      </c>
      <c r="K118" s="71">
        <v>6505.6793333333299</v>
      </c>
      <c r="L118" s="80">
        <v>13844.311333333339</v>
      </c>
      <c r="M118" s="79">
        <v>444.87066666666942</v>
      </c>
    </row>
    <row r="119" spans="1:13" ht="10.199999999999999" customHeight="1" x14ac:dyDescent="0.3">
      <c r="A119" s="2"/>
      <c r="B119" s="2"/>
      <c r="C119" s="2" t="s">
        <v>164</v>
      </c>
      <c r="D119" s="2"/>
      <c r="E119" s="70">
        <v>2846.05</v>
      </c>
      <c r="F119" s="70">
        <v>4267.34</v>
      </c>
      <c r="G119" s="72">
        <v>1421.29</v>
      </c>
      <c r="H119" s="70">
        <v>3133.8798333333334</v>
      </c>
      <c r="I119" s="70">
        <v>4655.28</v>
      </c>
      <c r="J119" s="70">
        <v>287.82983333333323</v>
      </c>
      <c r="K119" s="71">
        <v>1521.4001666666663</v>
      </c>
      <c r="L119" s="80">
        <v>3237.8996666666662</v>
      </c>
      <c r="M119" s="79">
        <v>104.01983333333283</v>
      </c>
    </row>
    <row r="120" spans="1:13" ht="10.199999999999999" customHeight="1" x14ac:dyDescent="0.3">
      <c r="A120" s="2"/>
      <c r="B120" s="2"/>
      <c r="C120" s="2" t="s">
        <v>165</v>
      </c>
      <c r="D120" s="2"/>
      <c r="E120" s="70">
        <v>9680.8799999999992</v>
      </c>
      <c r="F120" s="70">
        <v>17820</v>
      </c>
      <c r="G120" s="72">
        <v>8139.12</v>
      </c>
      <c r="H120" s="70">
        <v>10589.38</v>
      </c>
      <c r="I120" s="70">
        <v>19440</v>
      </c>
      <c r="J120" s="70">
        <v>908.5</v>
      </c>
      <c r="K120" s="71">
        <v>8850.6200000000008</v>
      </c>
      <c r="L120" s="80">
        <v>10568.979975585937</v>
      </c>
      <c r="M120" s="79">
        <v>-20.4000244140625</v>
      </c>
    </row>
    <row r="121" spans="1:13" ht="10.199999999999999" customHeight="1" x14ac:dyDescent="0.3">
      <c r="A121" s="2"/>
      <c r="B121" s="2"/>
      <c r="C121" s="2" t="s">
        <v>166</v>
      </c>
      <c r="D121" s="2"/>
      <c r="E121" s="70">
        <v>6387.48</v>
      </c>
      <c r="F121" s="70">
        <v>0</v>
      </c>
      <c r="G121" s="72">
        <v>-6387.48</v>
      </c>
      <c r="H121" s="70">
        <v>6968.17</v>
      </c>
      <c r="I121" s="70">
        <v>0</v>
      </c>
      <c r="J121" s="70">
        <v>580.69000000000051</v>
      </c>
      <c r="K121" s="71">
        <v>-6968.17</v>
      </c>
      <c r="L121" s="80">
        <v>6968.18</v>
      </c>
      <c r="M121" s="79">
        <v>1.0000000000218279E-2</v>
      </c>
    </row>
    <row r="122" spans="1:13" ht="10.199999999999999" customHeight="1" x14ac:dyDescent="0.3">
      <c r="A122" s="2"/>
      <c r="B122" s="2"/>
      <c r="C122" s="2" t="s">
        <v>167</v>
      </c>
      <c r="D122" s="2"/>
      <c r="E122" s="70">
        <v>3272.28</v>
      </c>
      <c r="F122" s="70">
        <v>0</v>
      </c>
      <c r="G122" s="72">
        <v>-3272.28</v>
      </c>
      <c r="H122" s="70">
        <v>3572.303166666667</v>
      </c>
      <c r="I122" s="70">
        <v>0</v>
      </c>
      <c r="J122" s="70">
        <v>300.02316666666684</v>
      </c>
      <c r="K122" s="71">
        <v>-3572.303166666667</v>
      </c>
      <c r="L122" s="80">
        <v>3574.8463333333339</v>
      </c>
      <c r="M122" s="79">
        <v>2.5431666666668207</v>
      </c>
    </row>
    <row r="123" spans="1:13" ht="10.199999999999999" customHeight="1" x14ac:dyDescent="0.3">
      <c r="A123" s="2"/>
      <c r="B123" s="2"/>
      <c r="C123" s="2" t="s">
        <v>168</v>
      </c>
      <c r="D123" s="2"/>
      <c r="E123" s="70">
        <v>765.04</v>
      </c>
      <c r="F123" s="70">
        <v>0</v>
      </c>
      <c r="G123" s="72">
        <v>-765.04</v>
      </c>
      <c r="H123" s="70">
        <v>835.20670833333327</v>
      </c>
      <c r="I123" s="70">
        <v>0</v>
      </c>
      <c r="J123" s="70">
        <v>70.166708333333304</v>
      </c>
      <c r="K123" s="71">
        <v>-835.20670833333327</v>
      </c>
      <c r="L123" s="80">
        <v>835.83341666666661</v>
      </c>
      <c r="M123" s="79">
        <v>0.62670833333334031</v>
      </c>
    </row>
    <row r="124" spans="1:13" ht="10.199999999999999" customHeight="1" x14ac:dyDescent="0.3">
      <c r="A124" s="2"/>
      <c r="B124" s="2"/>
      <c r="C124" s="2" t="s">
        <v>169</v>
      </c>
      <c r="D124" s="2"/>
      <c r="E124" s="70">
        <v>4877.3999999999996</v>
      </c>
      <c r="F124" s="70">
        <v>0</v>
      </c>
      <c r="G124" s="72">
        <v>-4877.3999999999996</v>
      </c>
      <c r="H124" s="70">
        <v>5320.799993896484</v>
      </c>
      <c r="I124" s="70">
        <v>0</v>
      </c>
      <c r="J124" s="70">
        <v>443.39999389648438</v>
      </c>
      <c r="K124" s="71">
        <v>-5320.799993896484</v>
      </c>
      <c r="L124" s="80">
        <v>5320.7999877929688</v>
      </c>
      <c r="M124" s="79">
        <v>-6.1035152612021193E-6</v>
      </c>
    </row>
    <row r="125" spans="1:13" ht="10.199999999999999" customHeight="1" x14ac:dyDescent="0.3">
      <c r="A125" s="2"/>
      <c r="B125" s="2"/>
      <c r="C125" s="2" t="s">
        <v>170</v>
      </c>
      <c r="D125" s="2"/>
      <c r="E125" s="70">
        <v>36779</v>
      </c>
      <c r="F125" s="70">
        <v>32083.37</v>
      </c>
      <c r="G125" s="72">
        <v>-4695.6310000000003</v>
      </c>
      <c r="H125" s="70">
        <v>36779</v>
      </c>
      <c r="I125" s="70">
        <v>35000.04</v>
      </c>
      <c r="J125" s="70">
        <v>0</v>
      </c>
      <c r="K125" s="71">
        <v>-1778.9599999999991</v>
      </c>
      <c r="L125" s="80">
        <v>36779</v>
      </c>
      <c r="M125" s="79">
        <v>0</v>
      </c>
    </row>
    <row r="126" spans="1:13" ht="10.199999999999999" customHeight="1" x14ac:dyDescent="0.3">
      <c r="A126" s="2"/>
      <c r="B126" s="2"/>
      <c r="C126" s="2" t="s">
        <v>171</v>
      </c>
      <c r="D126" s="2"/>
      <c r="E126" s="70">
        <v>0</v>
      </c>
      <c r="F126" s="70">
        <v>18333.37</v>
      </c>
      <c r="G126" s="72">
        <v>18333.37</v>
      </c>
      <c r="H126" s="70">
        <v>0</v>
      </c>
      <c r="I126" s="70">
        <v>20000.04</v>
      </c>
      <c r="J126" s="70">
        <v>0</v>
      </c>
      <c r="K126" s="71">
        <v>20000.04</v>
      </c>
      <c r="L126" s="80">
        <v>20000.0390625</v>
      </c>
      <c r="M126" s="79">
        <v>20000.0390625</v>
      </c>
    </row>
    <row r="127" spans="1:13" ht="10.199999999999999" customHeight="1" x14ac:dyDescent="0.3">
      <c r="A127" s="2"/>
      <c r="B127" s="2"/>
      <c r="C127" s="2" t="s">
        <v>172</v>
      </c>
      <c r="D127" s="2"/>
      <c r="E127" s="70">
        <v>16713.400000000001</v>
      </c>
      <c r="F127" s="70">
        <v>22213.4</v>
      </c>
      <c r="G127" s="72">
        <v>5500</v>
      </c>
      <c r="H127" s="70">
        <v>18732.8</v>
      </c>
      <c r="I127" s="70">
        <v>24232.799999999999</v>
      </c>
      <c r="J127" s="70">
        <v>2019.3999999999978</v>
      </c>
      <c r="K127" s="71">
        <v>5500</v>
      </c>
      <c r="L127" s="80">
        <v>19232.8</v>
      </c>
      <c r="M127" s="79">
        <v>500</v>
      </c>
    </row>
    <row r="128" spans="1:13" ht="10.199999999999999" customHeight="1" x14ac:dyDescent="0.3">
      <c r="A128" s="2"/>
      <c r="B128" s="2"/>
      <c r="C128" s="2" t="s">
        <v>173</v>
      </c>
      <c r="D128" s="2"/>
      <c r="E128" s="70">
        <v>11508</v>
      </c>
      <c r="F128" s="70">
        <v>11476.96</v>
      </c>
      <c r="G128" s="72">
        <v>-31.040040000000001</v>
      </c>
      <c r="H128" s="70">
        <v>12551.356666666668</v>
      </c>
      <c r="I128" s="70">
        <v>12520.32</v>
      </c>
      <c r="J128" s="70">
        <v>1043.3566666666684</v>
      </c>
      <c r="K128" s="71">
        <v>-31.03666666666868</v>
      </c>
      <c r="L128" s="80">
        <v>12551.913333333339</v>
      </c>
      <c r="M128" s="79">
        <v>0.55666666667093523</v>
      </c>
    </row>
    <row r="129" spans="1:13" ht="10.199999999999999" customHeight="1" x14ac:dyDescent="0.3">
      <c r="A129" s="2"/>
      <c r="B129" s="2"/>
      <c r="C129" s="2" t="s">
        <v>174</v>
      </c>
      <c r="D129" s="2"/>
      <c r="E129" s="70">
        <v>2691.38</v>
      </c>
      <c r="F129" s="70">
        <v>2684.11</v>
      </c>
      <c r="G129" s="72">
        <v>-7.2697750000000001</v>
      </c>
      <c r="H129" s="70">
        <v>2935.3908333333334</v>
      </c>
      <c r="I129" s="70">
        <v>2928.12</v>
      </c>
      <c r="J129" s="70">
        <v>244.01083333333327</v>
      </c>
      <c r="K129" s="71">
        <v>-7.2708333333334849</v>
      </c>
      <c r="L129" s="80">
        <v>2935.5216666666661</v>
      </c>
      <c r="M129" s="79">
        <v>0.13083333333270275</v>
      </c>
    </row>
    <row r="130" spans="1:13" ht="10.199999999999999" customHeight="1" x14ac:dyDescent="0.3">
      <c r="A130" s="2"/>
      <c r="B130" s="2"/>
      <c r="C130" s="2" t="s">
        <v>175</v>
      </c>
      <c r="D130" s="2"/>
      <c r="E130" s="70">
        <v>10380.92</v>
      </c>
      <c r="F130" s="70">
        <v>4455</v>
      </c>
      <c r="G130" s="72">
        <v>-5925.92</v>
      </c>
      <c r="H130" s="70">
        <v>11324.639970703125</v>
      </c>
      <c r="I130" s="70">
        <v>4860</v>
      </c>
      <c r="J130" s="70">
        <v>943.719970703125</v>
      </c>
      <c r="K130" s="71">
        <v>-6464.6399707031251</v>
      </c>
      <c r="L130" s="80">
        <v>11324.639941406251</v>
      </c>
      <c r="M130" s="79">
        <v>-2.9296874345163815E-5</v>
      </c>
    </row>
    <row r="131" spans="1:13" ht="10.199999999999999" customHeight="1" x14ac:dyDescent="0.3">
      <c r="A131" s="2"/>
      <c r="B131" s="2"/>
      <c r="C131" s="2" t="s">
        <v>176</v>
      </c>
      <c r="D131" s="2"/>
      <c r="E131" s="70">
        <v>4155.4799999999996</v>
      </c>
      <c r="F131" s="70">
        <v>3801.82</v>
      </c>
      <c r="G131" s="72">
        <v>-353.65989999999999</v>
      </c>
      <c r="H131" s="70">
        <v>4501.0999999999995</v>
      </c>
      <c r="I131" s="70">
        <v>4147.4399999999996</v>
      </c>
      <c r="J131" s="70">
        <v>345.61999999999989</v>
      </c>
      <c r="K131" s="71">
        <v>-353.65999999999985</v>
      </c>
      <c r="L131" s="80">
        <v>4418.32</v>
      </c>
      <c r="M131" s="79">
        <v>-82.779999999999745</v>
      </c>
    </row>
    <row r="132" spans="1:13" ht="10.199999999999999" customHeight="1" x14ac:dyDescent="0.3">
      <c r="A132" s="2"/>
      <c r="B132" s="2"/>
      <c r="C132" s="2" t="s">
        <v>177</v>
      </c>
      <c r="D132" s="2"/>
      <c r="E132" s="70">
        <v>2317.0700000000002</v>
      </c>
      <c r="F132" s="70">
        <v>1964.27</v>
      </c>
      <c r="G132" s="72">
        <v>-352.8</v>
      </c>
      <c r="H132" s="70">
        <v>2495.6403333333333</v>
      </c>
      <c r="I132" s="70">
        <v>2142.84</v>
      </c>
      <c r="J132" s="70">
        <v>178.57033333333311</v>
      </c>
      <c r="K132" s="71">
        <v>-352.80033333333313</v>
      </c>
      <c r="L132" s="80">
        <v>2452.8706666666662</v>
      </c>
      <c r="M132" s="79">
        <v>-42.769666666667035</v>
      </c>
    </row>
    <row r="133" spans="1:13" ht="10.199999999999999" customHeight="1" x14ac:dyDescent="0.3">
      <c r="A133" s="2"/>
      <c r="B133" s="2"/>
      <c r="C133" s="2" t="s">
        <v>178</v>
      </c>
      <c r="D133" s="2"/>
      <c r="E133" s="70">
        <v>541.87</v>
      </c>
      <c r="F133" s="70">
        <v>459.36</v>
      </c>
      <c r="G133" s="72">
        <v>-82.510009999999994</v>
      </c>
      <c r="H133" s="70">
        <v>583.6324166666667</v>
      </c>
      <c r="I133" s="70">
        <v>501.12</v>
      </c>
      <c r="J133" s="70">
        <v>41.762416666666695</v>
      </c>
      <c r="K133" s="71">
        <v>-82.512416666666695</v>
      </c>
      <c r="L133" s="80">
        <v>573.6348333333334</v>
      </c>
      <c r="M133" s="79">
        <v>-9.9975833333332957</v>
      </c>
    </row>
    <row r="134" spans="1:13" ht="10.199999999999999" customHeight="1" x14ac:dyDescent="0.3">
      <c r="A134" s="2"/>
      <c r="B134" s="2"/>
      <c r="C134" s="2" t="s">
        <v>179</v>
      </c>
      <c r="D134" s="2"/>
      <c r="E134" s="70">
        <v>0</v>
      </c>
      <c r="F134" s="70">
        <v>4455</v>
      </c>
      <c r="G134" s="72">
        <v>4455</v>
      </c>
      <c r="H134" s="70">
        <v>0</v>
      </c>
      <c r="I134" s="70">
        <v>4860</v>
      </c>
      <c r="J134" s="70">
        <v>0</v>
      </c>
      <c r="K134" s="71">
        <v>4860</v>
      </c>
      <c r="L134" s="80">
        <v>0</v>
      </c>
      <c r="M134" s="79">
        <v>0</v>
      </c>
    </row>
    <row r="135" spans="1:13" ht="10.199999999999999" customHeight="1" x14ac:dyDescent="0.3">
      <c r="A135" s="2"/>
      <c r="B135" s="2"/>
      <c r="C135" s="2" t="s">
        <v>180</v>
      </c>
      <c r="D135" s="2"/>
      <c r="E135" s="70">
        <v>37333.410000000003</v>
      </c>
      <c r="F135" s="70">
        <v>37381.74</v>
      </c>
      <c r="G135" s="72">
        <v>48.328130000000002</v>
      </c>
      <c r="H135" s="70">
        <v>40731.75</v>
      </c>
      <c r="I135" s="70">
        <v>40780.080000000002</v>
      </c>
      <c r="J135" s="70">
        <v>3398.3399999999965</v>
      </c>
      <c r="K135" s="71">
        <v>48.330000000001746</v>
      </c>
      <c r="L135" s="80">
        <v>40731.729999999996</v>
      </c>
      <c r="M135" s="79">
        <v>-2.0000000004074536E-2</v>
      </c>
    </row>
    <row r="136" spans="1:13" ht="10.199999999999999" customHeight="1" x14ac:dyDescent="0.3">
      <c r="A136" s="2"/>
      <c r="B136" s="2"/>
      <c r="C136" s="2" t="s">
        <v>181</v>
      </c>
      <c r="D136" s="2"/>
      <c r="E136" s="70">
        <v>15563.46</v>
      </c>
      <c r="F136" s="70">
        <v>20158.490000000002</v>
      </c>
      <c r="G136" s="72">
        <v>4595.03</v>
      </c>
      <c r="H136" s="70">
        <v>17061.550000000003</v>
      </c>
      <c r="I136" s="70">
        <v>21991.08</v>
      </c>
      <c r="J136" s="70">
        <v>1498.0900000000038</v>
      </c>
      <c r="K136" s="71">
        <v>4929.5299999999988</v>
      </c>
      <c r="L136" s="80">
        <v>17144.780000000002</v>
      </c>
      <c r="M136" s="79">
        <v>83.229999999999563</v>
      </c>
    </row>
    <row r="137" spans="1:13" ht="10.199999999999999" customHeight="1" x14ac:dyDescent="0.3">
      <c r="A137" s="2"/>
      <c r="B137" s="2"/>
      <c r="C137" s="2" t="s">
        <v>182</v>
      </c>
      <c r="D137" s="2"/>
      <c r="E137" s="70">
        <v>31905.83</v>
      </c>
      <c r="F137" s="70">
        <v>29729.15</v>
      </c>
      <c r="G137" s="72">
        <v>-2176.6799999999998</v>
      </c>
      <c r="H137" s="70">
        <v>34435.652166666674</v>
      </c>
      <c r="I137" s="70">
        <v>32431.8</v>
      </c>
      <c r="J137" s="70">
        <v>2529.8221666666723</v>
      </c>
      <c r="K137" s="71">
        <v>-2003.8521666666747</v>
      </c>
      <c r="L137" s="80">
        <v>34454.754333333338</v>
      </c>
      <c r="M137" s="79">
        <v>19.102166666663834</v>
      </c>
    </row>
    <row r="138" spans="1:13" ht="10.199999999999999" customHeight="1" x14ac:dyDescent="0.3">
      <c r="A138" s="2"/>
      <c r="B138" s="2"/>
      <c r="C138" s="2" t="s">
        <v>183</v>
      </c>
      <c r="D138" s="2"/>
      <c r="E138" s="70">
        <v>7462.69</v>
      </c>
      <c r="F138" s="70">
        <v>6952.77</v>
      </c>
      <c r="G138" s="72">
        <v>-509.91989999999998</v>
      </c>
      <c r="H138" s="70">
        <v>8054.3419583333325</v>
      </c>
      <c r="I138" s="70">
        <v>7584.84</v>
      </c>
      <c r="J138" s="70">
        <v>591.65195833333291</v>
      </c>
      <c r="K138" s="71">
        <v>-469.50195833333237</v>
      </c>
      <c r="L138" s="80">
        <v>8058.7339166666652</v>
      </c>
      <c r="M138" s="79">
        <v>4.3919583333326955</v>
      </c>
    </row>
    <row r="139" spans="1:13" ht="10.199999999999999" customHeight="1" x14ac:dyDescent="0.3">
      <c r="A139" s="2"/>
      <c r="B139" s="2"/>
      <c r="C139" s="2" t="s">
        <v>184</v>
      </c>
      <c r="D139" s="2"/>
      <c r="E139" s="70">
        <v>15515.87</v>
      </c>
      <c r="F139" s="70">
        <v>22275</v>
      </c>
      <c r="G139" s="72">
        <v>6759.13</v>
      </c>
      <c r="H139" s="70">
        <v>16924.530034179686</v>
      </c>
      <c r="I139" s="70">
        <v>24300</v>
      </c>
      <c r="J139" s="70">
        <v>1408.6600341796857</v>
      </c>
      <c r="K139" s="71">
        <v>7375.4699658203135</v>
      </c>
      <c r="L139" s="80">
        <v>16924.530068359374</v>
      </c>
      <c r="M139" s="79">
        <v>3.4179687645519152E-5</v>
      </c>
    </row>
    <row r="140" spans="1:13" ht="10.199999999999999" customHeight="1" x14ac:dyDescent="0.3">
      <c r="A140" s="2"/>
      <c r="B140" s="2"/>
      <c r="C140" s="2" t="s">
        <v>185</v>
      </c>
      <c r="D140" s="2"/>
      <c r="E140" s="70">
        <v>16239.66</v>
      </c>
      <c r="F140" s="70">
        <v>12500.95</v>
      </c>
      <c r="G140" s="72">
        <v>-3738.71</v>
      </c>
      <c r="H140" s="70">
        <v>17718.160000000003</v>
      </c>
      <c r="I140" s="70">
        <v>13637.4</v>
      </c>
      <c r="J140" s="70">
        <v>1478.5000000000036</v>
      </c>
      <c r="K140" s="71">
        <v>-4080.7600000000039</v>
      </c>
      <c r="L140" s="80">
        <v>17694.240000000002</v>
      </c>
      <c r="M140" s="79">
        <v>-23.920000000001892</v>
      </c>
    </row>
    <row r="141" spans="1:13" ht="10.199999999999999" customHeight="1" x14ac:dyDescent="0.3">
      <c r="A141" s="2"/>
      <c r="B141" s="2"/>
      <c r="C141" s="2" t="s">
        <v>186</v>
      </c>
      <c r="D141" s="2"/>
      <c r="E141" s="70">
        <v>8349.4599999999991</v>
      </c>
      <c r="F141" s="70">
        <v>6458.87</v>
      </c>
      <c r="G141" s="72">
        <v>-1890.59</v>
      </c>
      <c r="H141" s="70">
        <v>9113.3516666666692</v>
      </c>
      <c r="I141" s="70">
        <v>7046.04</v>
      </c>
      <c r="J141" s="70">
        <v>763.89166666667006</v>
      </c>
      <c r="K141" s="71">
        <v>-2067.3116666666692</v>
      </c>
      <c r="L141" s="80">
        <v>9104.7233333333352</v>
      </c>
      <c r="M141" s="79">
        <v>-8.6283333333340124</v>
      </c>
    </row>
    <row r="142" spans="1:13" ht="10.199999999999999" customHeight="1" x14ac:dyDescent="0.3">
      <c r="A142" s="2"/>
      <c r="B142" s="2"/>
      <c r="C142" s="2" t="s">
        <v>187</v>
      </c>
      <c r="D142" s="2"/>
      <c r="E142" s="70">
        <v>1952.8</v>
      </c>
      <c r="F142" s="70">
        <v>1510.52</v>
      </c>
      <c r="G142" s="72">
        <v>-442.28</v>
      </c>
      <c r="H142" s="70">
        <v>2131.4520833333336</v>
      </c>
      <c r="I142" s="70">
        <v>1647.84</v>
      </c>
      <c r="J142" s="70">
        <v>178.65208333333362</v>
      </c>
      <c r="K142" s="71">
        <v>-483.61208333333366</v>
      </c>
      <c r="L142" s="80">
        <v>2129.4241666666662</v>
      </c>
      <c r="M142" s="79">
        <v>-2.0279166666673518</v>
      </c>
    </row>
    <row r="143" spans="1:13" ht="10.199999999999999" customHeight="1" x14ac:dyDescent="0.3">
      <c r="A143" s="2"/>
      <c r="B143" s="2"/>
      <c r="C143" s="2" t="s">
        <v>188</v>
      </c>
      <c r="D143" s="2"/>
      <c r="E143" s="70">
        <v>9716.08</v>
      </c>
      <c r="F143" s="70">
        <v>4455</v>
      </c>
      <c r="G143" s="72">
        <v>-5261.08</v>
      </c>
      <c r="H143" s="70">
        <v>10599.360029296875</v>
      </c>
      <c r="I143" s="70">
        <v>4860</v>
      </c>
      <c r="J143" s="70">
        <v>883.280029296875</v>
      </c>
      <c r="K143" s="71">
        <v>-5739.3600292968749</v>
      </c>
      <c r="L143" s="80">
        <v>10599.360058593749</v>
      </c>
      <c r="M143" s="79">
        <v>2.9296874345163815E-5</v>
      </c>
    </row>
    <row r="144" spans="1:13" ht="10.199999999999999" customHeight="1" x14ac:dyDescent="0.3">
      <c r="A144" s="2"/>
      <c r="B144" s="2"/>
      <c r="C144" s="2" t="s">
        <v>189</v>
      </c>
      <c r="D144" s="2"/>
      <c r="E144" s="70">
        <v>35052.43</v>
      </c>
      <c r="F144" s="70">
        <v>34683.440000000002</v>
      </c>
      <c r="G144" s="72">
        <v>-368.98829999999998</v>
      </c>
      <c r="H144" s="70">
        <v>38205.470000000008</v>
      </c>
      <c r="I144" s="70">
        <v>37836.480000000003</v>
      </c>
      <c r="J144" s="70">
        <v>3153.0400000000081</v>
      </c>
      <c r="K144" s="71">
        <v>-368.99000000000524</v>
      </c>
      <c r="L144" s="80">
        <v>38205.470000000008</v>
      </c>
      <c r="M144" s="79">
        <v>0</v>
      </c>
    </row>
    <row r="145" spans="1:13" ht="10.199999999999999" customHeight="1" x14ac:dyDescent="0.3">
      <c r="A145" s="2"/>
      <c r="B145" s="2"/>
      <c r="C145" s="2" t="s">
        <v>190</v>
      </c>
      <c r="D145" s="2"/>
      <c r="E145" s="70">
        <v>18056.830000000002</v>
      </c>
      <c r="F145" s="70">
        <v>17919.77</v>
      </c>
      <c r="G145" s="72">
        <v>-137.06049999999999</v>
      </c>
      <c r="H145" s="70">
        <v>19685.900666666672</v>
      </c>
      <c r="I145" s="70">
        <v>19548.84</v>
      </c>
      <c r="J145" s="70">
        <v>1629.0706666666701</v>
      </c>
      <c r="K145" s="71">
        <v>-137.06066666667175</v>
      </c>
      <c r="L145" s="80">
        <v>19690.771333333341</v>
      </c>
      <c r="M145" s="79">
        <v>4.8706666666694218</v>
      </c>
    </row>
    <row r="146" spans="1:13" ht="10.199999999999999" customHeight="1" x14ac:dyDescent="0.3">
      <c r="A146" s="2"/>
      <c r="B146" s="2"/>
      <c r="C146" s="2" t="s">
        <v>191</v>
      </c>
      <c r="D146" s="2"/>
      <c r="E146" s="70">
        <v>4223.04</v>
      </c>
      <c r="F146" s="70">
        <v>4190.8900000000003</v>
      </c>
      <c r="G146" s="72">
        <v>-32.149900000000002</v>
      </c>
      <c r="H146" s="70">
        <v>4604.0323333333336</v>
      </c>
      <c r="I146" s="70">
        <v>4571.88</v>
      </c>
      <c r="J146" s="70">
        <v>380.99233333333359</v>
      </c>
      <c r="K146" s="71">
        <v>-32.152333333333445</v>
      </c>
      <c r="L146" s="80">
        <v>4605.1646666666666</v>
      </c>
      <c r="M146" s="79">
        <v>1.1323333333330083</v>
      </c>
    </row>
    <row r="147" spans="1:13" ht="10.199999999999999" customHeight="1" x14ac:dyDescent="0.3">
      <c r="A147" s="2"/>
      <c r="B147" s="2"/>
      <c r="C147" s="2" t="s">
        <v>192</v>
      </c>
      <c r="D147" s="2"/>
      <c r="E147" s="70">
        <v>14446.96</v>
      </c>
      <c r="F147" s="70">
        <v>13365</v>
      </c>
      <c r="G147" s="72">
        <v>-1081.96</v>
      </c>
      <c r="H147" s="70">
        <v>15760.319985351563</v>
      </c>
      <c r="I147" s="70">
        <v>14580</v>
      </c>
      <c r="J147" s="70">
        <v>1313.3599853515643</v>
      </c>
      <c r="K147" s="71">
        <v>-1180.3199853515634</v>
      </c>
      <c r="L147" s="80">
        <v>15760.319970703125</v>
      </c>
      <c r="M147" s="79">
        <v>-1.4648438082076609E-5</v>
      </c>
    </row>
    <row r="148" spans="1:13" ht="10.199999999999999" customHeight="1" x14ac:dyDescent="0.3">
      <c r="A148" s="2"/>
      <c r="B148" s="2"/>
      <c r="C148" s="2" t="s">
        <v>193</v>
      </c>
      <c r="D148" s="2"/>
      <c r="E148" s="70">
        <v>13128.5</v>
      </c>
      <c r="F148" s="70">
        <v>13296.69</v>
      </c>
      <c r="G148" s="72">
        <v>168.19040000000001</v>
      </c>
      <c r="H148" s="70">
        <v>14321.99</v>
      </c>
      <c r="I148" s="70">
        <v>14505.48</v>
      </c>
      <c r="J148" s="70">
        <v>1193.4899999999998</v>
      </c>
      <c r="K148" s="71">
        <v>183.48999999999978</v>
      </c>
      <c r="L148" s="80">
        <v>14321.98</v>
      </c>
      <c r="M148" s="79">
        <v>-1.0000000000218279E-2</v>
      </c>
    </row>
    <row r="149" spans="1:13" ht="10.199999999999999" customHeight="1" x14ac:dyDescent="0.3">
      <c r="A149" s="2"/>
      <c r="B149" s="2"/>
      <c r="C149" s="2" t="s">
        <v>194</v>
      </c>
      <c r="D149" s="2"/>
      <c r="E149" s="70">
        <v>6856.68</v>
      </c>
      <c r="F149" s="70">
        <v>6869.94</v>
      </c>
      <c r="G149" s="72">
        <v>13.25977</v>
      </c>
      <c r="H149" s="70">
        <v>7473.3164999999999</v>
      </c>
      <c r="I149" s="70">
        <v>7494.48</v>
      </c>
      <c r="J149" s="70">
        <v>616.63649999999961</v>
      </c>
      <c r="K149" s="71">
        <v>21.163499999999658</v>
      </c>
      <c r="L149" s="80">
        <v>7475.0729999999994</v>
      </c>
      <c r="M149" s="79">
        <v>1.7564999999995052</v>
      </c>
    </row>
    <row r="150" spans="1:13" ht="10.199999999999999" customHeight="1" x14ac:dyDescent="0.3">
      <c r="A150" s="2"/>
      <c r="B150" s="2"/>
      <c r="C150" s="2" t="s">
        <v>195</v>
      </c>
      <c r="D150" s="2"/>
      <c r="E150" s="70">
        <v>1603.55</v>
      </c>
      <c r="F150" s="70">
        <v>1606.66</v>
      </c>
      <c r="G150" s="72">
        <v>3.109985</v>
      </c>
      <c r="H150" s="70">
        <v>1747.7633749999998</v>
      </c>
      <c r="I150" s="70">
        <v>1752.72</v>
      </c>
      <c r="J150" s="70">
        <v>144.21337499999981</v>
      </c>
      <c r="K150" s="71">
        <v>4.9566250000002583</v>
      </c>
      <c r="L150" s="80">
        <v>1748.1767499999999</v>
      </c>
      <c r="M150" s="79">
        <v>0.41337500000008731</v>
      </c>
    </row>
    <row r="151" spans="1:13" ht="10.199999999999999" customHeight="1" x14ac:dyDescent="0.3">
      <c r="A151" s="2"/>
      <c r="B151" s="2"/>
      <c r="C151" s="2" t="s">
        <v>196</v>
      </c>
      <c r="D151" s="2"/>
      <c r="E151" s="70">
        <v>4838.68</v>
      </c>
      <c r="F151" s="70">
        <v>4455</v>
      </c>
      <c r="G151" s="72">
        <v>-383.68020000000001</v>
      </c>
      <c r="H151" s="70">
        <v>5278.5600048828128</v>
      </c>
      <c r="I151" s="70">
        <v>4860</v>
      </c>
      <c r="J151" s="70">
        <v>439.8800048828125</v>
      </c>
      <c r="K151" s="71">
        <v>-418.56000488281279</v>
      </c>
      <c r="L151" s="80">
        <v>5278.5600097656252</v>
      </c>
      <c r="M151" s="79">
        <v>4.8828123908606358E-6</v>
      </c>
    </row>
    <row r="152" spans="1:13" ht="10.199999999999999" customHeight="1" x14ac:dyDescent="0.3">
      <c r="A152" s="2"/>
      <c r="B152" s="2"/>
      <c r="C152" s="2" t="s">
        <v>197</v>
      </c>
      <c r="D152" s="2"/>
      <c r="E152" s="70">
        <v>24447.75</v>
      </c>
      <c r="F152" s="70">
        <v>20515.11</v>
      </c>
      <c r="G152" s="72">
        <v>-3932.6410000000001</v>
      </c>
      <c r="H152" s="70">
        <v>26702.309999999998</v>
      </c>
      <c r="I152" s="70">
        <v>22380.12</v>
      </c>
      <c r="J152" s="70">
        <v>2254.5599999999977</v>
      </c>
      <c r="K152" s="71">
        <v>-4322.1899999999987</v>
      </c>
      <c r="L152" s="80">
        <v>26732.89</v>
      </c>
      <c r="M152" s="79">
        <v>30.580000000001746</v>
      </c>
    </row>
    <row r="153" spans="1:13" ht="10.199999999999999" customHeight="1" x14ac:dyDescent="0.3">
      <c r="A153" s="2"/>
      <c r="B153" s="2"/>
      <c r="C153" s="2" t="s">
        <v>198</v>
      </c>
      <c r="D153" s="2"/>
      <c r="E153" s="70">
        <v>13518.25</v>
      </c>
      <c r="F153" s="70">
        <v>12813.46</v>
      </c>
      <c r="G153" s="72">
        <v>-704.79</v>
      </c>
      <c r="H153" s="70">
        <v>14683.106</v>
      </c>
      <c r="I153" s="70">
        <v>13978.32</v>
      </c>
      <c r="J153" s="70">
        <v>1164.8559999999998</v>
      </c>
      <c r="K153" s="71">
        <v>-704.78600000000006</v>
      </c>
      <c r="L153" s="80">
        <v>14696.351999999999</v>
      </c>
      <c r="M153" s="79">
        <v>13.245999999999185</v>
      </c>
    </row>
    <row r="154" spans="1:13" ht="10.199999999999999" customHeight="1" x14ac:dyDescent="0.3">
      <c r="A154" s="2"/>
      <c r="B154" s="2"/>
      <c r="C154" s="2" t="s">
        <v>199</v>
      </c>
      <c r="D154" s="2"/>
      <c r="E154" s="70">
        <v>3161.53</v>
      </c>
      <c r="F154" s="70">
        <v>2996.73</v>
      </c>
      <c r="G154" s="72">
        <v>-164.8</v>
      </c>
      <c r="H154" s="70">
        <v>3433.9560000000001</v>
      </c>
      <c r="I154" s="70">
        <v>3269.16</v>
      </c>
      <c r="J154" s="70">
        <v>272.42599999999993</v>
      </c>
      <c r="K154" s="71">
        <v>-164.79600000000028</v>
      </c>
      <c r="L154" s="80">
        <v>3437.0619999999999</v>
      </c>
      <c r="M154" s="79">
        <v>3.1059999999997672</v>
      </c>
    </row>
    <row r="155" spans="1:13" ht="10.199999999999999" customHeight="1" x14ac:dyDescent="0.3">
      <c r="A155" s="2"/>
      <c r="B155" s="2"/>
      <c r="C155" s="2" t="s">
        <v>200</v>
      </c>
      <c r="D155" s="2"/>
      <c r="E155" s="70">
        <v>14592.6</v>
      </c>
      <c r="F155" s="70">
        <v>17820</v>
      </c>
      <c r="G155" s="72">
        <v>3227.4</v>
      </c>
      <c r="H155" s="70">
        <v>15919.19997558594</v>
      </c>
      <c r="I155" s="70">
        <v>19440</v>
      </c>
      <c r="J155" s="70">
        <v>1326.5999755859393</v>
      </c>
      <c r="K155" s="71">
        <v>3520.8000244140603</v>
      </c>
      <c r="L155" s="80">
        <v>15919.199951171877</v>
      </c>
      <c r="M155" s="79">
        <v>-2.4414062863797881E-5</v>
      </c>
    </row>
    <row r="156" spans="1:13" ht="10.199999999999999" customHeight="1" x14ac:dyDescent="0.3">
      <c r="A156" s="2"/>
      <c r="B156" s="2"/>
      <c r="C156" s="2" t="s">
        <v>201</v>
      </c>
      <c r="D156" s="2"/>
      <c r="E156" s="70">
        <v>11729.41</v>
      </c>
      <c r="F156" s="70">
        <v>11795.74</v>
      </c>
      <c r="G156" s="72">
        <v>66.330079999999995</v>
      </c>
      <c r="H156" s="70">
        <v>12801.75</v>
      </c>
      <c r="I156" s="70">
        <v>12868.08</v>
      </c>
      <c r="J156" s="70">
        <v>1072.3400000000001</v>
      </c>
      <c r="K156" s="71">
        <v>66.329999999999927</v>
      </c>
      <c r="L156" s="80">
        <v>12833.25</v>
      </c>
      <c r="M156" s="79">
        <v>31.5</v>
      </c>
    </row>
    <row r="157" spans="1:13" ht="10.199999999999999" customHeight="1" x14ac:dyDescent="0.3">
      <c r="A157" s="2"/>
      <c r="B157" s="2"/>
      <c r="C157" s="2" t="s">
        <v>202</v>
      </c>
      <c r="D157" s="2"/>
      <c r="E157" s="70">
        <v>6255.8</v>
      </c>
      <c r="F157" s="70">
        <v>6094.44</v>
      </c>
      <c r="G157" s="72">
        <v>-161.35990000000001</v>
      </c>
      <c r="H157" s="70">
        <v>6809.842333333333</v>
      </c>
      <c r="I157" s="70">
        <v>6648.48</v>
      </c>
      <c r="J157" s="70">
        <v>554.04233333333286</v>
      </c>
      <c r="K157" s="71">
        <v>-161.36233333333348</v>
      </c>
      <c r="L157" s="80">
        <v>6789.8346666666657</v>
      </c>
      <c r="M157" s="79">
        <v>-20.007666666667319</v>
      </c>
    </row>
    <row r="158" spans="1:13" ht="10.199999999999999" customHeight="1" x14ac:dyDescent="0.3">
      <c r="A158" s="2"/>
      <c r="B158" s="2"/>
      <c r="C158" s="2" t="s">
        <v>203</v>
      </c>
      <c r="D158" s="2"/>
      <c r="E158" s="70">
        <v>1463.07</v>
      </c>
      <c r="F158" s="70">
        <v>1425.27</v>
      </c>
      <c r="G158" s="72">
        <v>-37.799930000000003</v>
      </c>
      <c r="H158" s="70">
        <v>1592.6444166666672</v>
      </c>
      <c r="I158" s="70">
        <v>1554.84</v>
      </c>
      <c r="J158" s="70">
        <v>129.57441666666728</v>
      </c>
      <c r="K158" s="71">
        <v>-37.804416666667294</v>
      </c>
      <c r="L158" s="80">
        <v>1587.9588333333343</v>
      </c>
      <c r="M158" s="79">
        <v>-4.6855833333329429</v>
      </c>
    </row>
    <row r="159" spans="1:13" ht="10.199999999999999" customHeight="1" x14ac:dyDescent="0.3">
      <c r="A159" s="2"/>
      <c r="B159" s="2"/>
      <c r="C159" s="2" t="s">
        <v>204</v>
      </c>
      <c r="D159" s="2"/>
      <c r="E159" s="70">
        <v>10018.36</v>
      </c>
      <c r="F159" s="70">
        <v>8910</v>
      </c>
      <c r="G159" s="72">
        <v>-1108.3599999999999</v>
      </c>
      <c r="H159" s="70">
        <v>10929.120009765626</v>
      </c>
      <c r="I159" s="70">
        <v>9720</v>
      </c>
      <c r="J159" s="70">
        <v>910.760009765625</v>
      </c>
      <c r="K159" s="71">
        <v>-1209.1200097656256</v>
      </c>
      <c r="L159" s="80">
        <v>10929.12001953125</v>
      </c>
      <c r="M159" s="79">
        <v>9.7656247817212716E-6</v>
      </c>
    </row>
    <row r="160" spans="1:13" ht="10.199999999999999" customHeight="1" x14ac:dyDescent="0.3">
      <c r="A160" s="2"/>
      <c r="B160" s="2"/>
      <c r="C160" s="2" t="s">
        <v>205</v>
      </c>
      <c r="D160" s="2"/>
      <c r="E160" s="70">
        <v>7417.21</v>
      </c>
      <c r="F160" s="70">
        <v>7195.43</v>
      </c>
      <c r="G160" s="72">
        <v>-221.77979999999999</v>
      </c>
      <c r="H160" s="70">
        <v>8071.3399999999992</v>
      </c>
      <c r="I160" s="70">
        <v>7849.56</v>
      </c>
      <c r="J160" s="70">
        <v>654.1299999999992</v>
      </c>
      <c r="K160" s="71">
        <v>-221.77999999999884</v>
      </c>
      <c r="L160" s="80">
        <v>8071.3499999999995</v>
      </c>
      <c r="M160" s="79">
        <v>1.0000000000218279E-2</v>
      </c>
    </row>
    <row r="161" spans="1:13" ht="10.199999999999999" customHeight="1" x14ac:dyDescent="0.3">
      <c r="A161" s="2"/>
      <c r="B161" s="2"/>
      <c r="C161" s="2" t="s">
        <v>206</v>
      </c>
      <c r="D161" s="2"/>
      <c r="E161" s="70">
        <v>3912.8</v>
      </c>
      <c r="F161" s="70">
        <v>3717.67</v>
      </c>
      <c r="G161" s="72">
        <v>-195.1301</v>
      </c>
      <c r="H161" s="70">
        <v>4250.7671666666665</v>
      </c>
      <c r="I161" s="70">
        <v>4055.64</v>
      </c>
      <c r="J161" s="70">
        <v>337.96716666666634</v>
      </c>
      <c r="K161" s="71">
        <v>-195.12716666666665</v>
      </c>
      <c r="L161" s="80">
        <v>4218.1543333333339</v>
      </c>
      <c r="M161" s="79">
        <v>-32.612833333332674</v>
      </c>
    </row>
    <row r="162" spans="1:13" ht="10.199999999999999" customHeight="1" x14ac:dyDescent="0.3">
      <c r="A162" s="2"/>
      <c r="B162" s="2"/>
      <c r="C162" s="2" t="s">
        <v>207</v>
      </c>
      <c r="D162" s="2"/>
      <c r="E162" s="70">
        <v>915.68</v>
      </c>
      <c r="F162" s="70">
        <v>869.44</v>
      </c>
      <c r="G162" s="72">
        <v>-46.239989999999999</v>
      </c>
      <c r="H162" s="70">
        <v>994.72070833333316</v>
      </c>
      <c r="I162" s="70">
        <v>948.48</v>
      </c>
      <c r="J162" s="70">
        <v>79.040708333333214</v>
      </c>
      <c r="K162" s="71">
        <v>-46.240708333333146</v>
      </c>
      <c r="L162" s="80">
        <v>987.03141666666647</v>
      </c>
      <c r="M162" s="79">
        <v>-7.6892916666666906</v>
      </c>
    </row>
    <row r="163" spans="1:13" ht="10.199999999999999" customHeight="1" x14ac:dyDescent="0.3">
      <c r="A163" s="2"/>
      <c r="B163" s="2"/>
      <c r="C163" s="2" t="s">
        <v>208</v>
      </c>
      <c r="D163" s="2"/>
      <c r="E163" s="70">
        <v>5292.44</v>
      </c>
      <c r="F163" s="70">
        <v>4455</v>
      </c>
      <c r="G163" s="72">
        <v>-837.43989999999997</v>
      </c>
      <c r="H163" s="70">
        <v>5732.7600073242183</v>
      </c>
      <c r="I163" s="70">
        <v>4860</v>
      </c>
      <c r="J163" s="70">
        <v>440.32000732421875</v>
      </c>
      <c r="K163" s="71">
        <v>-872.76000732421835</v>
      </c>
      <c r="L163" s="80">
        <v>5732.7600146484374</v>
      </c>
      <c r="M163" s="79">
        <v>7.3242190410383046E-6</v>
      </c>
    </row>
    <row r="164" spans="1:13" ht="10.199999999999999" customHeight="1" x14ac:dyDescent="0.3">
      <c r="A164" s="2"/>
      <c r="B164" s="2"/>
      <c r="C164" s="2" t="s">
        <v>209</v>
      </c>
      <c r="D164" s="2"/>
      <c r="E164" s="70">
        <v>625.9</v>
      </c>
      <c r="F164" s="70">
        <v>0</v>
      </c>
      <c r="G164" s="72">
        <v>-625.9</v>
      </c>
      <c r="H164" s="70">
        <v>625.9</v>
      </c>
      <c r="I164" s="70">
        <v>0</v>
      </c>
      <c r="J164" s="70">
        <v>0</v>
      </c>
      <c r="K164" s="71">
        <v>-625.9</v>
      </c>
      <c r="L164" s="80">
        <v>550</v>
      </c>
      <c r="M164" s="79">
        <v>-75.899999999999977</v>
      </c>
    </row>
    <row r="165" spans="1:13" ht="10.199999999999999" customHeight="1" x14ac:dyDescent="0.3">
      <c r="A165" s="2"/>
      <c r="B165" s="2"/>
      <c r="C165" s="2" t="s">
        <v>210</v>
      </c>
      <c r="D165" s="2"/>
      <c r="E165" s="70">
        <v>147.07</v>
      </c>
      <c r="F165" s="70">
        <v>0</v>
      </c>
      <c r="G165" s="72">
        <v>-147.07</v>
      </c>
      <c r="H165" s="70">
        <v>147.07</v>
      </c>
      <c r="I165" s="70">
        <v>0</v>
      </c>
      <c r="J165" s="70">
        <v>0</v>
      </c>
      <c r="K165" s="71">
        <v>-147.07</v>
      </c>
      <c r="L165" s="80">
        <v>129.23999999999998</v>
      </c>
      <c r="M165" s="79">
        <v>-17.830000000000013</v>
      </c>
    </row>
    <row r="166" spans="1:13" ht="10.199999999999999" customHeight="1" x14ac:dyDescent="0.3">
      <c r="A166" s="2"/>
      <c r="B166" s="2"/>
      <c r="C166" s="42" t="s">
        <v>211</v>
      </c>
      <c r="D166" s="42"/>
      <c r="E166" s="73">
        <v>1961980.0599999996</v>
      </c>
      <c r="F166" s="73">
        <v>2000009.4400000006</v>
      </c>
      <c r="G166" s="75">
        <v>38029.380000001052</v>
      </c>
      <c r="H166" s="73">
        <v>2142897.1851985771</v>
      </c>
      <c r="I166" s="73">
        <v>2181828.4800000009</v>
      </c>
      <c r="J166" s="73">
        <v>180917.12519857753</v>
      </c>
      <c r="K166" s="74">
        <v>38931.294801423792</v>
      </c>
      <c r="L166" s="81">
        <v>2166510.6795133669</v>
      </c>
      <c r="M166" s="82">
        <v>23613.49431478883</v>
      </c>
    </row>
    <row r="167" spans="1:13" ht="10.199999999999999" customHeight="1" x14ac:dyDescent="0.3">
      <c r="A167" s="2"/>
      <c r="B167" s="2" t="s">
        <v>34</v>
      </c>
      <c r="C167" s="2"/>
      <c r="D167" s="2"/>
      <c r="E167" s="70"/>
      <c r="F167" s="70"/>
      <c r="G167" s="72"/>
      <c r="H167" s="70"/>
      <c r="I167" s="70"/>
      <c r="J167" s="70"/>
      <c r="K167" s="71"/>
      <c r="L167" s="80"/>
      <c r="M167" s="79"/>
    </row>
    <row r="168" spans="1:13" ht="10.199999999999999" customHeight="1" x14ac:dyDescent="0.3">
      <c r="A168" s="2"/>
      <c r="B168" s="2"/>
      <c r="C168" s="2" t="s">
        <v>212</v>
      </c>
      <c r="D168" s="2"/>
      <c r="E168" s="70">
        <v>94626.7</v>
      </c>
      <c r="F168" s="70">
        <v>117883.37</v>
      </c>
      <c r="G168" s="72">
        <v>23256.66</v>
      </c>
      <c r="H168" s="70">
        <v>145812.99687500001</v>
      </c>
      <c r="I168" s="70">
        <v>128600.04</v>
      </c>
      <c r="J168" s="70">
        <v>51186.296875000015</v>
      </c>
      <c r="K168" s="71">
        <v>-17212.956875000018</v>
      </c>
      <c r="L168" s="80">
        <v>145812.99687500001</v>
      </c>
      <c r="M168" s="79">
        <v>0</v>
      </c>
    </row>
    <row r="169" spans="1:13" ht="10.199999999999999" customHeight="1" x14ac:dyDescent="0.3">
      <c r="A169" s="2"/>
      <c r="B169" s="2"/>
      <c r="C169" s="2" t="s">
        <v>214</v>
      </c>
      <c r="D169" s="2"/>
      <c r="E169" s="70">
        <v>27133.91</v>
      </c>
      <c r="F169" s="70">
        <v>660</v>
      </c>
      <c r="G169" s="72">
        <v>-26473.91</v>
      </c>
      <c r="H169" s="70">
        <v>27133.91</v>
      </c>
      <c r="I169" s="70">
        <v>720</v>
      </c>
      <c r="J169" s="70">
        <v>0</v>
      </c>
      <c r="K169" s="71">
        <v>-26413.91</v>
      </c>
      <c r="L169" s="80">
        <v>27133.91</v>
      </c>
      <c r="M169" s="79">
        <v>0</v>
      </c>
    </row>
    <row r="170" spans="1:13" ht="10.199999999999999" customHeight="1" x14ac:dyDescent="0.3">
      <c r="A170" s="2"/>
      <c r="B170" s="2"/>
      <c r="C170" s="2" t="s">
        <v>215</v>
      </c>
      <c r="D170" s="2"/>
      <c r="E170" s="70">
        <v>1070</v>
      </c>
      <c r="F170" s="70">
        <v>916.63</v>
      </c>
      <c r="G170" s="72">
        <v>-153.37</v>
      </c>
      <c r="H170" s="70">
        <v>1070</v>
      </c>
      <c r="I170" s="70">
        <v>999.96</v>
      </c>
      <c r="J170" s="70">
        <v>0</v>
      </c>
      <c r="K170" s="71">
        <v>-70.039999999999964</v>
      </c>
      <c r="L170" s="80">
        <v>1070</v>
      </c>
      <c r="M170" s="79">
        <v>0</v>
      </c>
    </row>
    <row r="171" spans="1:13" ht="10.199999999999999" customHeight="1" x14ac:dyDescent="0.3">
      <c r="A171" s="2"/>
      <c r="B171" s="2"/>
      <c r="C171" s="2" t="s">
        <v>216</v>
      </c>
      <c r="D171" s="2"/>
      <c r="E171" s="70">
        <v>9940.5300000000007</v>
      </c>
      <c r="F171" s="70">
        <v>1375</v>
      </c>
      <c r="G171" s="72">
        <v>-8565.5300000000007</v>
      </c>
      <c r="H171" s="70">
        <v>9940.5300000000007</v>
      </c>
      <c r="I171" s="70">
        <v>1500</v>
      </c>
      <c r="J171" s="70">
        <v>0</v>
      </c>
      <c r="K171" s="71">
        <v>-8440.5300000000007</v>
      </c>
      <c r="L171" s="80">
        <v>9940.5300000000007</v>
      </c>
      <c r="M171" s="79">
        <v>0</v>
      </c>
    </row>
    <row r="172" spans="1:13" ht="10.199999999999999" customHeight="1" x14ac:dyDescent="0.3">
      <c r="A172" s="2"/>
      <c r="B172" s="2"/>
      <c r="C172" s="2" t="s">
        <v>217</v>
      </c>
      <c r="D172" s="2"/>
      <c r="E172" s="70">
        <v>35</v>
      </c>
      <c r="F172" s="70">
        <v>91.63</v>
      </c>
      <c r="G172" s="72">
        <v>56.63</v>
      </c>
      <c r="H172" s="70">
        <v>99.959999084472656</v>
      </c>
      <c r="I172" s="70">
        <v>99.96</v>
      </c>
      <c r="J172" s="70">
        <v>64.959999084472656</v>
      </c>
      <c r="K172" s="71">
        <v>9.1552733749722393E-7</v>
      </c>
      <c r="L172" s="80">
        <v>99.959999084472656</v>
      </c>
      <c r="M172" s="79">
        <v>0</v>
      </c>
    </row>
    <row r="173" spans="1:13" ht="10.199999999999999" customHeight="1" x14ac:dyDescent="0.3">
      <c r="A173" s="2"/>
      <c r="B173" s="2"/>
      <c r="C173" s="2" t="s">
        <v>218</v>
      </c>
      <c r="D173" s="2"/>
      <c r="E173" s="70">
        <v>17422.5</v>
      </c>
      <c r="F173" s="70">
        <v>2291.63</v>
      </c>
      <c r="G173" s="72">
        <v>-15130.87</v>
      </c>
      <c r="H173" s="70">
        <v>17422.5</v>
      </c>
      <c r="I173" s="70">
        <v>2499.96</v>
      </c>
      <c r="J173" s="70">
        <v>0</v>
      </c>
      <c r="K173" s="71">
        <v>-14922.54</v>
      </c>
      <c r="L173" s="80">
        <v>16985</v>
      </c>
      <c r="M173" s="79">
        <v>-437.5</v>
      </c>
    </row>
    <row r="174" spans="1:13" ht="10.199999999999999" customHeight="1" x14ac:dyDescent="0.3">
      <c r="A174" s="2"/>
      <c r="B174" s="2"/>
      <c r="C174" s="2" t="s">
        <v>219</v>
      </c>
      <c r="D174" s="2"/>
      <c r="E174" s="70">
        <v>0</v>
      </c>
      <c r="F174" s="70">
        <v>1375</v>
      </c>
      <c r="G174" s="72">
        <v>1375</v>
      </c>
      <c r="H174" s="70">
        <v>1500</v>
      </c>
      <c r="I174" s="70">
        <v>1500</v>
      </c>
      <c r="J174" s="70">
        <v>1500</v>
      </c>
      <c r="K174" s="71">
        <v>0</v>
      </c>
      <c r="L174" s="80">
        <v>1500</v>
      </c>
      <c r="M174" s="79">
        <v>0</v>
      </c>
    </row>
    <row r="175" spans="1:13" ht="10.199999999999999" customHeight="1" x14ac:dyDescent="0.3">
      <c r="A175" s="2"/>
      <c r="B175" s="2"/>
      <c r="C175" s="2" t="s">
        <v>220</v>
      </c>
      <c r="D175" s="2"/>
      <c r="E175" s="70">
        <v>0</v>
      </c>
      <c r="F175" s="70">
        <v>1119.3599999999999</v>
      </c>
      <c r="G175" s="72">
        <v>1119.3599999999999</v>
      </c>
      <c r="H175" s="70">
        <v>302</v>
      </c>
      <c r="I175" s="70">
        <v>1221.1199999999999</v>
      </c>
      <c r="J175" s="70">
        <v>302</v>
      </c>
      <c r="K175" s="71">
        <v>919.11999999999989</v>
      </c>
      <c r="L175" s="80">
        <v>302</v>
      </c>
      <c r="M175" s="79">
        <v>0</v>
      </c>
    </row>
    <row r="176" spans="1:13" ht="10.199999999999999" customHeight="1" x14ac:dyDescent="0.3">
      <c r="A176" s="2"/>
      <c r="B176" s="2"/>
      <c r="C176" s="2" t="s">
        <v>221</v>
      </c>
      <c r="D176" s="2"/>
      <c r="E176" s="70">
        <v>0</v>
      </c>
      <c r="F176" s="70">
        <v>114.62</v>
      </c>
      <c r="G176" s="72">
        <v>114.62</v>
      </c>
      <c r="H176" s="70">
        <v>125.04000091552734</v>
      </c>
      <c r="I176" s="70">
        <v>125.04</v>
      </c>
      <c r="J176" s="70">
        <v>125.04000091552734</v>
      </c>
      <c r="K176" s="71">
        <v>-9.1552733749722393E-7</v>
      </c>
      <c r="L176" s="80">
        <v>125.04000091552734</v>
      </c>
      <c r="M176" s="79">
        <v>0</v>
      </c>
    </row>
    <row r="177" spans="1:13" ht="10.199999999999999" customHeight="1" x14ac:dyDescent="0.3">
      <c r="A177" s="2"/>
      <c r="B177" s="2"/>
      <c r="C177" s="2" t="s">
        <v>222</v>
      </c>
      <c r="D177" s="2"/>
      <c r="E177" s="70">
        <v>828.65</v>
      </c>
      <c r="F177" s="70">
        <v>0</v>
      </c>
      <c r="G177" s="72">
        <v>-828.65</v>
      </c>
      <c r="H177" s="70">
        <v>828.65</v>
      </c>
      <c r="I177" s="70">
        <v>0</v>
      </c>
      <c r="J177" s="70">
        <v>0</v>
      </c>
      <c r="K177" s="71">
        <v>-828.65</v>
      </c>
      <c r="L177" s="80">
        <v>797.55</v>
      </c>
      <c r="M177" s="79">
        <v>-31.100000000000023</v>
      </c>
    </row>
    <row r="178" spans="1:13" ht="10.199999999999999" customHeight="1" x14ac:dyDescent="0.3">
      <c r="A178" s="2"/>
      <c r="B178" s="2"/>
      <c r="C178" s="2" t="s">
        <v>224</v>
      </c>
      <c r="D178" s="2"/>
      <c r="E178" s="70">
        <v>10945.15</v>
      </c>
      <c r="F178" s="70">
        <v>12833.37</v>
      </c>
      <c r="G178" s="72">
        <v>1888.22</v>
      </c>
      <c r="H178" s="70">
        <v>14000.0396484375</v>
      </c>
      <c r="I178" s="70">
        <v>14000.04</v>
      </c>
      <c r="J178" s="70">
        <v>3054.8896484375</v>
      </c>
      <c r="K178" s="71">
        <v>3.5156250123691279E-4</v>
      </c>
      <c r="L178" s="80">
        <v>14000.0400390625</v>
      </c>
      <c r="M178" s="79">
        <v>3.9062500036379788E-4</v>
      </c>
    </row>
    <row r="179" spans="1:13" ht="10.199999999999999" customHeight="1" x14ac:dyDescent="0.3">
      <c r="A179" s="2"/>
      <c r="B179" s="2"/>
      <c r="C179" s="2" t="s">
        <v>226</v>
      </c>
      <c r="D179" s="2"/>
      <c r="E179" s="70">
        <v>8468.4</v>
      </c>
      <c r="F179" s="70">
        <v>229.13</v>
      </c>
      <c r="G179" s="72">
        <v>-8239.2710000000006</v>
      </c>
      <c r="H179" s="70">
        <v>8468.4</v>
      </c>
      <c r="I179" s="70">
        <v>249.96</v>
      </c>
      <c r="J179" s="70">
        <v>0</v>
      </c>
      <c r="K179" s="71">
        <v>-8218.44</v>
      </c>
      <c r="L179" s="80">
        <v>7232.1799999999994</v>
      </c>
      <c r="M179" s="79">
        <v>-1236.2200000000003</v>
      </c>
    </row>
    <row r="180" spans="1:13" ht="10.199999999999999" customHeight="1" x14ac:dyDescent="0.3">
      <c r="A180" s="2"/>
      <c r="B180" s="2"/>
      <c r="C180" s="2" t="s">
        <v>228</v>
      </c>
      <c r="D180" s="2"/>
      <c r="E180" s="70">
        <v>8901.6299999999992</v>
      </c>
      <c r="F180" s="70">
        <v>756.25</v>
      </c>
      <c r="G180" s="72">
        <v>-8145.38</v>
      </c>
      <c r="H180" s="70">
        <v>8901.630000000001</v>
      </c>
      <c r="I180" s="70">
        <v>825</v>
      </c>
      <c r="J180" s="70">
        <v>0</v>
      </c>
      <c r="K180" s="71">
        <v>-8076.630000000001</v>
      </c>
      <c r="L180" s="80">
        <v>7846.72</v>
      </c>
      <c r="M180" s="79">
        <v>-1054.9100000000008</v>
      </c>
    </row>
    <row r="181" spans="1:13" ht="10.199999999999999" customHeight="1" x14ac:dyDescent="0.3">
      <c r="A181" s="2"/>
      <c r="B181" s="2"/>
      <c r="C181" s="2" t="s">
        <v>229</v>
      </c>
      <c r="D181" s="2"/>
      <c r="E181" s="70">
        <v>304.83</v>
      </c>
      <c r="F181" s="70">
        <v>0</v>
      </c>
      <c r="G181" s="72">
        <v>-304.83</v>
      </c>
      <c r="H181" s="70">
        <v>304.83</v>
      </c>
      <c r="I181" s="70">
        <v>0</v>
      </c>
      <c r="J181" s="70">
        <v>0</v>
      </c>
      <c r="K181" s="71">
        <v>-304.83</v>
      </c>
      <c r="L181" s="80">
        <v>304.83</v>
      </c>
      <c r="M181" s="79">
        <v>0</v>
      </c>
    </row>
    <row r="182" spans="1:13" ht="10.199999999999999" customHeight="1" x14ac:dyDescent="0.3">
      <c r="A182" s="2"/>
      <c r="B182" s="2"/>
      <c r="C182" s="42" t="s">
        <v>230</v>
      </c>
      <c r="D182" s="42"/>
      <c r="E182" s="73">
        <v>179677.3</v>
      </c>
      <c r="F182" s="73">
        <v>139645.99000000002</v>
      </c>
      <c r="G182" s="75">
        <v>-40031.309999999969</v>
      </c>
      <c r="H182" s="73">
        <v>235910.48652343749</v>
      </c>
      <c r="I182" s="73">
        <v>152341.07999999999</v>
      </c>
      <c r="J182" s="73">
        <v>56233.1865234375</v>
      </c>
      <c r="K182" s="74">
        <v>-83569.406523437501</v>
      </c>
      <c r="L182" s="81">
        <v>233150.75691406248</v>
      </c>
      <c r="M182" s="82">
        <v>-2759.7296093750006</v>
      </c>
    </row>
    <row r="183" spans="1:13" ht="10.199999999999999" customHeight="1" x14ac:dyDescent="0.3">
      <c r="A183" s="2"/>
      <c r="B183" s="2" t="s">
        <v>35</v>
      </c>
      <c r="C183" s="2"/>
      <c r="D183" s="2"/>
      <c r="E183" s="70"/>
      <c r="F183" s="70"/>
      <c r="G183" s="72"/>
      <c r="H183" s="70"/>
      <c r="I183" s="70"/>
      <c r="J183" s="70"/>
      <c r="K183" s="71"/>
      <c r="L183" s="80"/>
      <c r="M183" s="79"/>
    </row>
    <row r="184" spans="1:13" ht="10.199999999999999" customHeight="1" x14ac:dyDescent="0.3">
      <c r="A184" s="2"/>
      <c r="B184" s="2"/>
      <c r="C184" s="2" t="s">
        <v>231</v>
      </c>
      <c r="D184" s="2"/>
      <c r="E184" s="70">
        <v>1147</v>
      </c>
      <c r="F184" s="70">
        <v>2750</v>
      </c>
      <c r="G184" s="72">
        <v>1603</v>
      </c>
      <c r="H184" s="70">
        <v>3000</v>
      </c>
      <c r="I184" s="70">
        <v>3000</v>
      </c>
      <c r="J184" s="70">
        <v>1853</v>
      </c>
      <c r="K184" s="71">
        <v>0</v>
      </c>
      <c r="L184" s="80">
        <v>3000</v>
      </c>
      <c r="M184" s="79">
        <v>0</v>
      </c>
    </row>
    <row r="185" spans="1:13" ht="10.199999999999999" customHeight="1" x14ac:dyDescent="0.3">
      <c r="A185" s="2"/>
      <c r="B185" s="2"/>
      <c r="C185" s="42" t="s">
        <v>232</v>
      </c>
      <c r="D185" s="42"/>
      <c r="E185" s="73">
        <v>1147</v>
      </c>
      <c r="F185" s="73">
        <v>2750</v>
      </c>
      <c r="G185" s="75">
        <v>1603</v>
      </c>
      <c r="H185" s="73">
        <v>3000</v>
      </c>
      <c r="I185" s="73">
        <v>3000</v>
      </c>
      <c r="J185" s="73">
        <v>1853</v>
      </c>
      <c r="K185" s="74">
        <v>0</v>
      </c>
      <c r="L185" s="81">
        <v>3000</v>
      </c>
      <c r="M185" s="82">
        <v>0</v>
      </c>
    </row>
    <row r="186" spans="1:13" ht="10.199999999999999" customHeight="1" x14ac:dyDescent="0.3">
      <c r="A186" s="2"/>
      <c r="B186" s="2" t="s">
        <v>36</v>
      </c>
      <c r="C186" s="2"/>
      <c r="D186" s="2"/>
      <c r="E186" s="70"/>
      <c r="F186" s="70"/>
      <c r="G186" s="72"/>
      <c r="H186" s="70"/>
      <c r="I186" s="70"/>
      <c r="J186" s="70"/>
      <c r="K186" s="71"/>
      <c r="L186" s="80"/>
      <c r="M186" s="79"/>
    </row>
    <row r="187" spans="1:13" ht="10.199999999999999" customHeight="1" x14ac:dyDescent="0.3">
      <c r="A187" s="2"/>
      <c r="B187" s="2"/>
      <c r="C187" s="2" t="s">
        <v>233</v>
      </c>
      <c r="D187" s="2"/>
      <c r="E187" s="70">
        <v>81753.240000000005</v>
      </c>
      <c r="F187" s="70">
        <v>103367.88</v>
      </c>
      <c r="G187" s="72">
        <v>21614.639999999999</v>
      </c>
      <c r="H187" s="70">
        <v>87753.239999999991</v>
      </c>
      <c r="I187" s="70">
        <v>112764.96</v>
      </c>
      <c r="J187" s="70">
        <v>5999.9999999999854</v>
      </c>
      <c r="K187" s="71">
        <v>25011.720000000016</v>
      </c>
      <c r="L187" s="80">
        <v>87923.239999999991</v>
      </c>
      <c r="M187" s="79">
        <v>170</v>
      </c>
    </row>
    <row r="188" spans="1:13" ht="10.199999999999999" customHeight="1" x14ac:dyDescent="0.3">
      <c r="A188" s="2"/>
      <c r="B188" s="2"/>
      <c r="C188" s="2" t="s">
        <v>234</v>
      </c>
      <c r="D188" s="2"/>
      <c r="E188" s="70">
        <v>118788.64</v>
      </c>
      <c r="F188" s="70">
        <v>114125</v>
      </c>
      <c r="G188" s="72">
        <v>-4663.6409999999996</v>
      </c>
      <c r="H188" s="70">
        <v>120904.62999023436</v>
      </c>
      <c r="I188" s="70">
        <v>124500</v>
      </c>
      <c r="J188" s="70">
        <v>2115.9899902343604</v>
      </c>
      <c r="K188" s="71">
        <v>3595.3700097656401</v>
      </c>
      <c r="L188" s="80">
        <v>122466.51988281248</v>
      </c>
      <c r="M188" s="79">
        <v>1561.889892578125</v>
      </c>
    </row>
    <row r="189" spans="1:13" ht="10.199999999999999" customHeight="1" x14ac:dyDescent="0.3">
      <c r="A189" s="2"/>
      <c r="B189" s="2"/>
      <c r="C189" s="2" t="s">
        <v>235</v>
      </c>
      <c r="D189" s="2"/>
      <c r="E189" s="70">
        <v>10103.25</v>
      </c>
      <c r="F189" s="70">
        <v>11000</v>
      </c>
      <c r="G189" s="72">
        <v>896.75</v>
      </c>
      <c r="H189" s="70">
        <v>12000.000000000002</v>
      </c>
      <c r="I189" s="70">
        <v>12000</v>
      </c>
      <c r="J189" s="70">
        <v>1896.7500000000018</v>
      </c>
      <c r="K189" s="71">
        <v>0</v>
      </c>
      <c r="L189" s="80">
        <v>12000.000156250002</v>
      </c>
      <c r="M189" s="79">
        <v>1.5625000014551915E-4</v>
      </c>
    </row>
    <row r="190" spans="1:13" ht="10.199999999999999" customHeight="1" x14ac:dyDescent="0.3">
      <c r="A190" s="2"/>
      <c r="B190" s="2"/>
      <c r="C190" s="2" t="s">
        <v>236</v>
      </c>
      <c r="D190" s="2"/>
      <c r="E190" s="70">
        <v>21337.7</v>
      </c>
      <c r="F190" s="70">
        <v>18150</v>
      </c>
      <c r="G190" s="72">
        <v>-3187.6990000000001</v>
      </c>
      <c r="H190" s="70">
        <v>23837.699999999997</v>
      </c>
      <c r="I190" s="70">
        <v>19800</v>
      </c>
      <c r="J190" s="70">
        <v>2499.9999999999964</v>
      </c>
      <c r="K190" s="71">
        <v>-4037.6999999999971</v>
      </c>
      <c r="L190" s="80">
        <v>26337.699999999997</v>
      </c>
      <c r="M190" s="79">
        <v>2500</v>
      </c>
    </row>
    <row r="191" spans="1:13" ht="10.199999999999999" customHeight="1" x14ac:dyDescent="0.3">
      <c r="A191" s="2"/>
      <c r="B191" s="2"/>
      <c r="C191" s="2" t="s">
        <v>237</v>
      </c>
      <c r="D191" s="2"/>
      <c r="E191" s="70">
        <v>17640.86</v>
      </c>
      <c r="F191" s="70">
        <v>22916.63</v>
      </c>
      <c r="G191" s="72">
        <v>5275.7709999999997</v>
      </c>
      <c r="H191" s="70">
        <v>24999.961562500001</v>
      </c>
      <c r="I191" s="70">
        <v>24999.96</v>
      </c>
      <c r="J191" s="70">
        <v>7359.1015625</v>
      </c>
      <c r="K191" s="71">
        <v>-1.5625000014551915E-3</v>
      </c>
      <c r="L191" s="80">
        <v>24999.961562500001</v>
      </c>
      <c r="M191" s="79">
        <v>0</v>
      </c>
    </row>
    <row r="192" spans="1:13" ht="10.199999999999999" customHeight="1" x14ac:dyDescent="0.3">
      <c r="A192" s="2"/>
      <c r="B192" s="2"/>
      <c r="C192" s="2" t="s">
        <v>238</v>
      </c>
      <c r="D192" s="2"/>
      <c r="E192" s="70">
        <v>88651</v>
      </c>
      <c r="F192" s="70">
        <v>68750</v>
      </c>
      <c r="G192" s="72">
        <v>-19901</v>
      </c>
      <c r="H192" s="70">
        <v>88651</v>
      </c>
      <c r="I192" s="70">
        <v>75000</v>
      </c>
      <c r="J192" s="70">
        <v>0</v>
      </c>
      <c r="K192" s="71">
        <v>-13651</v>
      </c>
      <c r="L192" s="80">
        <v>80356</v>
      </c>
      <c r="M192" s="79">
        <v>-8295</v>
      </c>
    </row>
    <row r="193" spans="1:13" ht="10.199999999999999" customHeight="1" x14ac:dyDescent="0.3">
      <c r="A193" s="2"/>
      <c r="B193" s="2"/>
      <c r="C193" s="2" t="s">
        <v>239</v>
      </c>
      <c r="D193" s="2"/>
      <c r="E193" s="70">
        <v>36865.17</v>
      </c>
      <c r="F193" s="70">
        <v>62475.38</v>
      </c>
      <c r="G193" s="72">
        <v>25610.21</v>
      </c>
      <c r="H193" s="70">
        <v>39865.17</v>
      </c>
      <c r="I193" s="70">
        <v>68154.960000000006</v>
      </c>
      <c r="J193" s="70">
        <v>3000</v>
      </c>
      <c r="K193" s="71">
        <v>28289.790000000008</v>
      </c>
      <c r="L193" s="80">
        <v>36997.379999999997</v>
      </c>
      <c r="M193" s="79">
        <v>-2867.7900000000009</v>
      </c>
    </row>
    <row r="194" spans="1:13" ht="10.199999999999999" customHeight="1" x14ac:dyDescent="0.3">
      <c r="A194" s="2"/>
      <c r="B194" s="2"/>
      <c r="C194" s="2" t="s">
        <v>240</v>
      </c>
      <c r="D194" s="2"/>
      <c r="E194" s="70">
        <v>73034.720000000001</v>
      </c>
      <c r="F194" s="70">
        <v>47758.37</v>
      </c>
      <c r="G194" s="72">
        <v>-25276.35</v>
      </c>
      <c r="H194" s="70">
        <v>84053.340117187501</v>
      </c>
      <c r="I194" s="70">
        <v>52100.04</v>
      </c>
      <c r="J194" s="70">
        <v>11018.6201171875</v>
      </c>
      <c r="K194" s="71">
        <v>-31953.3001171875</v>
      </c>
      <c r="L194" s="80">
        <v>95808.849765624997</v>
      </c>
      <c r="M194" s="79">
        <v>11755.509648437495</v>
      </c>
    </row>
    <row r="195" spans="1:13" ht="10.199999999999999" customHeight="1" x14ac:dyDescent="0.3">
      <c r="A195" s="2"/>
      <c r="B195" s="2"/>
      <c r="C195" s="2" t="s">
        <v>241</v>
      </c>
      <c r="D195" s="2"/>
      <c r="E195" s="70">
        <v>151374.60999999999</v>
      </c>
      <c r="F195" s="70">
        <v>146666.63</v>
      </c>
      <c r="G195" s="72">
        <v>-4707.9840000000004</v>
      </c>
      <c r="H195" s="70">
        <v>159999.95374999999</v>
      </c>
      <c r="I195" s="70">
        <v>159999.96</v>
      </c>
      <c r="J195" s="70">
        <v>8625.34375</v>
      </c>
      <c r="K195" s="71">
        <v>6.2500000058207661E-3</v>
      </c>
      <c r="L195" s="80">
        <v>159999.954375</v>
      </c>
      <c r="M195" s="79">
        <v>6.2500001513399184E-4</v>
      </c>
    </row>
    <row r="196" spans="1:13" ht="10.199999999999999" customHeight="1" x14ac:dyDescent="0.3">
      <c r="A196" s="2"/>
      <c r="B196" s="2"/>
      <c r="C196" s="2" t="s">
        <v>242</v>
      </c>
      <c r="D196" s="2"/>
      <c r="E196" s="70">
        <v>0</v>
      </c>
      <c r="F196" s="70">
        <v>5081.12</v>
      </c>
      <c r="G196" s="72">
        <v>5081.12</v>
      </c>
      <c r="H196" s="70">
        <v>5543.0400390625</v>
      </c>
      <c r="I196" s="70">
        <v>5543.04</v>
      </c>
      <c r="J196" s="70">
        <v>5543.0400390625</v>
      </c>
      <c r="K196" s="71">
        <v>-3.9062500036379788E-5</v>
      </c>
      <c r="L196" s="80">
        <v>5543.0400390625</v>
      </c>
      <c r="M196" s="79">
        <v>0</v>
      </c>
    </row>
    <row r="197" spans="1:13" ht="10.199999999999999" customHeight="1" x14ac:dyDescent="0.3">
      <c r="A197" s="2"/>
      <c r="B197" s="2"/>
      <c r="C197" s="2" t="s">
        <v>243</v>
      </c>
      <c r="D197" s="2"/>
      <c r="E197" s="70">
        <v>39944.5</v>
      </c>
      <c r="F197" s="70">
        <v>22128.37</v>
      </c>
      <c r="G197" s="72">
        <v>-17816.13</v>
      </c>
      <c r="H197" s="70">
        <v>45944.5</v>
      </c>
      <c r="I197" s="70">
        <v>24140.04</v>
      </c>
      <c r="J197" s="70">
        <v>6000</v>
      </c>
      <c r="K197" s="71">
        <v>-21804.46</v>
      </c>
      <c r="L197" s="80">
        <v>48637.5</v>
      </c>
      <c r="M197" s="79">
        <v>2693</v>
      </c>
    </row>
    <row r="198" spans="1:13" ht="10.199999999999999" customHeight="1" x14ac:dyDescent="0.3">
      <c r="A198" s="2"/>
      <c r="B198" s="2"/>
      <c r="C198" s="2" t="s">
        <v>245</v>
      </c>
      <c r="D198" s="2"/>
      <c r="E198" s="70">
        <v>194.4</v>
      </c>
      <c r="F198" s="70">
        <v>0</v>
      </c>
      <c r="G198" s="72">
        <v>-194.4</v>
      </c>
      <c r="H198" s="70">
        <v>194.4</v>
      </c>
      <c r="I198" s="70">
        <v>0</v>
      </c>
      <c r="J198" s="70">
        <v>0</v>
      </c>
      <c r="K198" s="71">
        <v>-194.4</v>
      </c>
      <c r="L198" s="80">
        <v>194.4</v>
      </c>
      <c r="M198" s="79">
        <v>0</v>
      </c>
    </row>
    <row r="199" spans="1:13" ht="10.199999999999999" customHeight="1" x14ac:dyDescent="0.3">
      <c r="A199" s="2"/>
      <c r="B199" s="2"/>
      <c r="C199" s="2" t="s">
        <v>246</v>
      </c>
      <c r="D199" s="2"/>
      <c r="E199" s="70">
        <v>804.52</v>
      </c>
      <c r="F199" s="70">
        <v>59.62</v>
      </c>
      <c r="G199" s="72">
        <v>-744.9</v>
      </c>
      <c r="H199" s="70">
        <v>804.52</v>
      </c>
      <c r="I199" s="70">
        <v>65.040000000000006</v>
      </c>
      <c r="J199" s="70">
        <v>0</v>
      </c>
      <c r="K199" s="71">
        <v>-739.48</v>
      </c>
      <c r="L199" s="80">
        <v>784.52</v>
      </c>
      <c r="M199" s="79">
        <v>-20</v>
      </c>
    </row>
    <row r="200" spans="1:13" ht="10.199999999999999" customHeight="1" x14ac:dyDescent="0.3">
      <c r="A200" s="2"/>
      <c r="B200" s="2"/>
      <c r="C200" s="2" t="s">
        <v>247</v>
      </c>
      <c r="D200" s="2"/>
      <c r="E200" s="70">
        <v>132</v>
      </c>
      <c r="F200" s="70">
        <v>0</v>
      </c>
      <c r="G200" s="72">
        <v>-132</v>
      </c>
      <c r="H200" s="70">
        <v>132</v>
      </c>
      <c r="I200" s="70">
        <v>0</v>
      </c>
      <c r="J200" s="70">
        <v>0</v>
      </c>
      <c r="K200" s="71">
        <v>-132</v>
      </c>
      <c r="L200" s="80">
        <v>132</v>
      </c>
      <c r="M200" s="79">
        <v>0</v>
      </c>
    </row>
    <row r="201" spans="1:13" ht="10.199999999999999" customHeight="1" x14ac:dyDescent="0.3">
      <c r="A201" s="2"/>
      <c r="B201" s="2"/>
      <c r="C201" s="2" t="s">
        <v>248</v>
      </c>
      <c r="D201" s="2"/>
      <c r="E201" s="70">
        <v>152.69999999999999</v>
      </c>
      <c r="F201" s="70">
        <v>275</v>
      </c>
      <c r="G201" s="72">
        <v>122.3</v>
      </c>
      <c r="H201" s="70">
        <v>152.70000000000002</v>
      </c>
      <c r="I201" s="70">
        <v>300</v>
      </c>
      <c r="J201" s="70">
        <v>0</v>
      </c>
      <c r="K201" s="71">
        <v>147.29999999999998</v>
      </c>
      <c r="L201" s="80">
        <v>16.46</v>
      </c>
      <c r="M201" s="79">
        <v>-136.24</v>
      </c>
    </row>
    <row r="202" spans="1:13" ht="10.199999999999999" customHeight="1" x14ac:dyDescent="0.3">
      <c r="A202" s="2"/>
      <c r="B202" s="2"/>
      <c r="C202" s="2" t="s">
        <v>249</v>
      </c>
      <c r="D202" s="2"/>
      <c r="E202" s="70">
        <v>0</v>
      </c>
      <c r="F202" s="70">
        <v>1833.37</v>
      </c>
      <c r="G202" s="72">
        <v>1833.37</v>
      </c>
      <c r="H202" s="70">
        <v>177</v>
      </c>
      <c r="I202" s="70">
        <v>2000.04</v>
      </c>
      <c r="J202" s="70">
        <v>177</v>
      </c>
      <c r="K202" s="71">
        <v>1823.04</v>
      </c>
      <c r="L202" s="80">
        <v>177</v>
      </c>
      <c r="M202" s="79">
        <v>0</v>
      </c>
    </row>
    <row r="203" spans="1:13" ht="10.199999999999999" customHeight="1" x14ac:dyDescent="0.3">
      <c r="A203" s="2"/>
      <c r="B203" s="2"/>
      <c r="C203" s="2" t="s">
        <v>250</v>
      </c>
      <c r="D203" s="2"/>
      <c r="E203" s="70">
        <v>15693.25</v>
      </c>
      <c r="F203" s="70">
        <v>0</v>
      </c>
      <c r="G203" s="72">
        <v>-15693.25</v>
      </c>
      <c r="H203" s="70">
        <v>15693.250000000004</v>
      </c>
      <c r="I203" s="70">
        <v>0</v>
      </c>
      <c r="J203" s="70">
        <v>0</v>
      </c>
      <c r="K203" s="71">
        <v>-15693.250000000004</v>
      </c>
      <c r="L203" s="80">
        <v>15039.400000000003</v>
      </c>
      <c r="M203" s="79">
        <v>-653.85000000000036</v>
      </c>
    </row>
    <row r="204" spans="1:13" ht="10.199999999999999" customHeight="1" x14ac:dyDescent="0.3">
      <c r="A204" s="2"/>
      <c r="B204" s="2"/>
      <c r="C204" s="2" t="s">
        <v>252</v>
      </c>
      <c r="D204" s="2"/>
      <c r="E204" s="70">
        <v>1660.62</v>
      </c>
      <c r="F204" s="70">
        <v>458.37</v>
      </c>
      <c r="G204" s="72">
        <v>-1202.25</v>
      </c>
      <c r="H204" s="70">
        <v>1660.62</v>
      </c>
      <c r="I204" s="70">
        <v>500.04</v>
      </c>
      <c r="J204" s="70">
        <v>0</v>
      </c>
      <c r="K204" s="71">
        <v>-1160.58</v>
      </c>
      <c r="L204" s="80">
        <v>1325.82</v>
      </c>
      <c r="M204" s="79">
        <v>-334.79999999999995</v>
      </c>
    </row>
    <row r="205" spans="1:13" ht="10.199999999999999" customHeight="1" x14ac:dyDescent="0.3">
      <c r="A205" s="2"/>
      <c r="B205" s="2"/>
      <c r="C205" s="2" t="s">
        <v>253</v>
      </c>
      <c r="D205" s="2"/>
      <c r="E205" s="70">
        <v>0</v>
      </c>
      <c r="F205" s="70">
        <v>137.5</v>
      </c>
      <c r="G205" s="72">
        <v>137.5</v>
      </c>
      <c r="H205" s="70">
        <v>150</v>
      </c>
      <c r="I205" s="70">
        <v>150</v>
      </c>
      <c r="J205" s="70">
        <v>150</v>
      </c>
      <c r="K205" s="71">
        <v>0</v>
      </c>
      <c r="L205" s="80">
        <v>150</v>
      </c>
      <c r="M205" s="79">
        <v>0</v>
      </c>
    </row>
    <row r="206" spans="1:13" ht="10.199999999999999" customHeight="1" x14ac:dyDescent="0.3">
      <c r="A206" s="2"/>
      <c r="B206" s="2"/>
      <c r="C206" s="42" t="s">
        <v>254</v>
      </c>
      <c r="D206" s="42"/>
      <c r="E206" s="73">
        <v>658131.17999999993</v>
      </c>
      <c r="F206" s="73">
        <v>625183.24</v>
      </c>
      <c r="G206" s="75">
        <v>-32947.939999999944</v>
      </c>
      <c r="H206" s="73">
        <v>712517.02545898431</v>
      </c>
      <c r="I206" s="73">
        <v>682018.08000000019</v>
      </c>
      <c r="J206" s="73">
        <v>54385.845458984375</v>
      </c>
      <c r="K206" s="74">
        <v>-30498.945458984119</v>
      </c>
      <c r="L206" s="81">
        <v>718889.74578124995</v>
      </c>
      <c r="M206" s="82">
        <v>6372.7203222656344</v>
      </c>
    </row>
    <row r="207" spans="1:13" ht="10.199999999999999" customHeight="1" x14ac:dyDescent="0.3">
      <c r="A207" s="2"/>
      <c r="B207" s="2" t="s">
        <v>37</v>
      </c>
      <c r="C207" s="2"/>
      <c r="D207" s="2"/>
      <c r="E207" s="70"/>
      <c r="F207" s="70"/>
      <c r="G207" s="72"/>
      <c r="H207" s="70"/>
      <c r="I207" s="70"/>
      <c r="J207" s="70"/>
      <c r="K207" s="71"/>
      <c r="L207" s="80"/>
      <c r="M207" s="79"/>
    </row>
    <row r="208" spans="1:13" ht="10.199999999999999" customHeight="1" x14ac:dyDescent="0.3">
      <c r="A208" s="2"/>
      <c r="B208" s="2"/>
      <c r="C208" s="2" t="s">
        <v>255</v>
      </c>
      <c r="D208" s="2"/>
      <c r="E208" s="70">
        <v>97623.64</v>
      </c>
      <c r="F208" s="70">
        <v>268782.36</v>
      </c>
      <c r="G208" s="72">
        <v>171158.7</v>
      </c>
      <c r="H208" s="70">
        <v>100441.999375</v>
      </c>
      <c r="I208" s="70">
        <v>293217.12</v>
      </c>
      <c r="J208" s="70">
        <v>2818.359375</v>
      </c>
      <c r="K208" s="71">
        <v>192775.12062499998</v>
      </c>
      <c r="L208" s="80">
        <v>100441.999375</v>
      </c>
      <c r="M208" s="79">
        <v>0</v>
      </c>
    </row>
    <row r="209" spans="1:13" ht="10.199999999999999" customHeight="1" x14ac:dyDescent="0.3">
      <c r="A209" s="2"/>
      <c r="B209" s="2"/>
      <c r="C209" s="2" t="s">
        <v>256</v>
      </c>
      <c r="D209" s="2"/>
      <c r="E209" s="70">
        <v>0</v>
      </c>
      <c r="F209" s="70">
        <v>1375</v>
      </c>
      <c r="G209" s="72">
        <v>1375</v>
      </c>
      <c r="H209" s="70">
        <v>1500</v>
      </c>
      <c r="I209" s="70">
        <v>1500</v>
      </c>
      <c r="J209" s="70">
        <v>1500</v>
      </c>
      <c r="K209" s="71">
        <v>0</v>
      </c>
      <c r="L209" s="80">
        <v>1500</v>
      </c>
      <c r="M209" s="79">
        <v>0</v>
      </c>
    </row>
    <row r="210" spans="1:13" ht="10.199999999999999" customHeight="1" x14ac:dyDescent="0.3">
      <c r="A210" s="2"/>
      <c r="B210" s="2"/>
      <c r="C210" s="2" t="s">
        <v>257</v>
      </c>
      <c r="D210" s="2"/>
      <c r="E210" s="70">
        <v>752.7</v>
      </c>
      <c r="F210" s="70">
        <v>1100</v>
      </c>
      <c r="G210" s="72">
        <v>347.3</v>
      </c>
      <c r="H210" s="70">
        <v>1199.999987792969</v>
      </c>
      <c r="I210" s="70">
        <v>1200</v>
      </c>
      <c r="J210" s="70">
        <v>447.29998779296898</v>
      </c>
      <c r="K210" s="71">
        <v>1.2207030977151589E-5</v>
      </c>
      <c r="L210" s="80">
        <v>1199.9999951171876</v>
      </c>
      <c r="M210" s="79">
        <v>7.3242185862909537E-6</v>
      </c>
    </row>
    <row r="211" spans="1:13" ht="10.199999999999999" customHeight="1" x14ac:dyDescent="0.3">
      <c r="A211" s="2"/>
      <c r="B211" s="2"/>
      <c r="C211" s="2" t="s">
        <v>258</v>
      </c>
      <c r="D211" s="2"/>
      <c r="E211" s="70">
        <v>7187.92</v>
      </c>
      <c r="F211" s="70">
        <v>18333.37</v>
      </c>
      <c r="G211" s="72">
        <v>11145.45</v>
      </c>
      <c r="H211" s="70">
        <v>20000.039140624998</v>
      </c>
      <c r="I211" s="70">
        <v>20000.04</v>
      </c>
      <c r="J211" s="70">
        <v>12812.119140624998</v>
      </c>
      <c r="K211" s="71">
        <v>8.5937500261934474E-4</v>
      </c>
      <c r="L211" s="80">
        <v>20000.039140624998</v>
      </c>
      <c r="M211" s="79">
        <v>0</v>
      </c>
    </row>
    <row r="212" spans="1:13" ht="10.199999999999999" customHeight="1" x14ac:dyDescent="0.3">
      <c r="A212" s="2"/>
      <c r="B212" s="2"/>
      <c r="C212" s="2" t="s">
        <v>259</v>
      </c>
      <c r="D212" s="2"/>
      <c r="E212" s="70">
        <v>106309.6</v>
      </c>
      <c r="F212" s="70">
        <v>67375</v>
      </c>
      <c r="G212" s="72">
        <v>-38934.6</v>
      </c>
      <c r="H212" s="70">
        <v>106309.6</v>
      </c>
      <c r="I212" s="70">
        <v>73500</v>
      </c>
      <c r="J212" s="70">
        <v>0</v>
      </c>
      <c r="K212" s="71">
        <v>-32809.600000000006</v>
      </c>
      <c r="L212" s="80">
        <v>101786.23000000001</v>
      </c>
      <c r="M212" s="79">
        <v>-4523.3699999999953</v>
      </c>
    </row>
    <row r="213" spans="1:13" ht="10.199999999999999" customHeight="1" x14ac:dyDescent="0.3">
      <c r="A213" s="2"/>
      <c r="B213" s="2"/>
      <c r="C213" s="2" t="s">
        <v>260</v>
      </c>
      <c r="D213" s="2"/>
      <c r="E213" s="70">
        <v>164065.24</v>
      </c>
      <c r="F213" s="70">
        <v>321486.88</v>
      </c>
      <c r="G213" s="72">
        <v>157421.6</v>
      </c>
      <c r="H213" s="70">
        <v>350712.97437499999</v>
      </c>
      <c r="I213" s="70">
        <v>350712.96</v>
      </c>
      <c r="J213" s="70">
        <v>186647.734375</v>
      </c>
      <c r="K213" s="71">
        <v>-1.4374999969732016E-2</v>
      </c>
      <c r="L213" s="80">
        <v>350712.97437499999</v>
      </c>
      <c r="M213" s="79">
        <v>0</v>
      </c>
    </row>
    <row r="214" spans="1:13" ht="10.199999999999999" customHeight="1" x14ac:dyDescent="0.3">
      <c r="A214" s="2"/>
      <c r="B214" s="2"/>
      <c r="C214" s="2" t="s">
        <v>261</v>
      </c>
      <c r="D214" s="2"/>
      <c r="E214" s="70">
        <v>63739.199999999997</v>
      </c>
      <c r="F214" s="70">
        <v>65587.5</v>
      </c>
      <c r="G214" s="72">
        <v>1848.3009999999999</v>
      </c>
      <c r="H214" s="70">
        <v>71550.000781250012</v>
      </c>
      <c r="I214" s="70">
        <v>71550</v>
      </c>
      <c r="J214" s="70">
        <v>7810.8007812500146</v>
      </c>
      <c r="K214" s="71">
        <v>-7.8125001164153218E-4</v>
      </c>
      <c r="L214" s="80">
        <v>71550.000781250012</v>
      </c>
      <c r="M214" s="79">
        <v>0</v>
      </c>
    </row>
    <row r="215" spans="1:13" ht="10.199999999999999" customHeight="1" x14ac:dyDescent="0.3">
      <c r="A215" s="2"/>
      <c r="B215" s="2"/>
      <c r="C215" s="2" t="s">
        <v>262</v>
      </c>
      <c r="D215" s="2"/>
      <c r="E215" s="70">
        <v>0</v>
      </c>
      <c r="F215" s="70">
        <v>9166.6299999999992</v>
      </c>
      <c r="G215" s="72">
        <v>9166.6299999999992</v>
      </c>
      <c r="H215" s="70">
        <v>0</v>
      </c>
      <c r="I215" s="70">
        <v>9999.9599999999991</v>
      </c>
      <c r="J215" s="70">
        <v>0</v>
      </c>
      <c r="K215" s="71">
        <v>9999.9599999999991</v>
      </c>
      <c r="L215" s="80">
        <v>0</v>
      </c>
      <c r="M215" s="79">
        <v>0</v>
      </c>
    </row>
    <row r="216" spans="1:13" ht="10.199999999999999" customHeight="1" x14ac:dyDescent="0.3">
      <c r="A216" s="2"/>
      <c r="B216" s="2"/>
      <c r="C216" s="2" t="s">
        <v>263</v>
      </c>
      <c r="D216" s="2"/>
      <c r="E216" s="70">
        <v>47612.61</v>
      </c>
      <c r="F216" s="70">
        <v>0</v>
      </c>
      <c r="G216" s="72">
        <v>-47612.61</v>
      </c>
      <c r="H216" s="70">
        <v>47612.61</v>
      </c>
      <c r="I216" s="70">
        <v>0</v>
      </c>
      <c r="J216" s="70">
        <v>0</v>
      </c>
      <c r="K216" s="71">
        <v>-47612.61</v>
      </c>
      <c r="L216" s="80">
        <v>47612.61</v>
      </c>
      <c r="M216" s="79">
        <v>0</v>
      </c>
    </row>
    <row r="217" spans="1:13" ht="10.199999999999999" customHeight="1" x14ac:dyDescent="0.3">
      <c r="A217" s="2"/>
      <c r="B217" s="2"/>
      <c r="C217" s="2" t="s">
        <v>264</v>
      </c>
      <c r="D217" s="2"/>
      <c r="E217" s="70">
        <v>19381.18</v>
      </c>
      <c r="F217" s="70">
        <v>41708.370000000003</v>
      </c>
      <c r="G217" s="72">
        <v>22327.19</v>
      </c>
      <c r="H217" s="70">
        <v>45500.039375</v>
      </c>
      <c r="I217" s="70">
        <v>45500.04</v>
      </c>
      <c r="J217" s="70">
        <v>26118.859375</v>
      </c>
      <c r="K217" s="71">
        <v>6.2500000058207661E-4</v>
      </c>
      <c r="L217" s="80">
        <v>45500.039765624999</v>
      </c>
      <c r="M217" s="79">
        <v>3.9062499854480848E-4</v>
      </c>
    </row>
    <row r="218" spans="1:13" ht="10.199999999999999" customHeight="1" x14ac:dyDescent="0.3">
      <c r="A218" s="2"/>
      <c r="B218" s="2"/>
      <c r="C218" s="2" t="s">
        <v>265</v>
      </c>
      <c r="D218" s="2"/>
      <c r="E218" s="70">
        <v>1141.2</v>
      </c>
      <c r="F218" s="70">
        <v>0</v>
      </c>
      <c r="G218" s="72">
        <v>-1141.2</v>
      </c>
      <c r="H218" s="70">
        <v>1141.2</v>
      </c>
      <c r="I218" s="70">
        <v>0</v>
      </c>
      <c r="J218" s="70">
        <v>0</v>
      </c>
      <c r="K218" s="71">
        <v>-1141.2</v>
      </c>
      <c r="L218" s="80">
        <v>1141.2</v>
      </c>
      <c r="M218" s="79">
        <v>0</v>
      </c>
    </row>
    <row r="219" spans="1:13" ht="10.199999999999999" customHeight="1" x14ac:dyDescent="0.3">
      <c r="A219" s="2"/>
      <c r="B219" s="2"/>
      <c r="C219" s="2" t="s">
        <v>266</v>
      </c>
      <c r="D219" s="2"/>
      <c r="E219" s="70">
        <v>2372.54</v>
      </c>
      <c r="F219" s="70">
        <v>12375</v>
      </c>
      <c r="G219" s="72">
        <v>10002.459999999999</v>
      </c>
      <c r="H219" s="70">
        <v>13499.999960937501</v>
      </c>
      <c r="I219" s="70">
        <v>13500</v>
      </c>
      <c r="J219" s="70">
        <v>11127.4599609375</v>
      </c>
      <c r="K219" s="71">
        <v>3.9062499126885086E-5</v>
      </c>
      <c r="L219" s="80">
        <v>13499.999960937501</v>
      </c>
      <c r="M219" s="79">
        <v>0</v>
      </c>
    </row>
    <row r="220" spans="1:13" ht="10.199999999999999" customHeight="1" x14ac:dyDescent="0.3">
      <c r="A220" s="2"/>
      <c r="B220" s="2"/>
      <c r="C220" s="2" t="s">
        <v>267</v>
      </c>
      <c r="D220" s="2"/>
      <c r="E220" s="70">
        <v>3507.99</v>
      </c>
      <c r="F220" s="70">
        <v>10266.629999999999</v>
      </c>
      <c r="G220" s="72">
        <v>6758.64</v>
      </c>
      <c r="H220" s="70">
        <v>11199.9597265625</v>
      </c>
      <c r="I220" s="70">
        <v>11199.96</v>
      </c>
      <c r="J220" s="70">
        <v>7691.9697265625</v>
      </c>
      <c r="K220" s="71">
        <v>2.7343749934516381E-4</v>
      </c>
      <c r="L220" s="80">
        <v>11199.9597265625</v>
      </c>
      <c r="M220" s="79">
        <v>0</v>
      </c>
    </row>
    <row r="221" spans="1:13" ht="10.199999999999999" customHeight="1" x14ac:dyDescent="0.3">
      <c r="A221" s="2"/>
      <c r="B221" s="2"/>
      <c r="C221" s="2" t="s">
        <v>268</v>
      </c>
      <c r="D221" s="2"/>
      <c r="E221" s="70">
        <v>0</v>
      </c>
      <c r="F221" s="70">
        <v>2750</v>
      </c>
      <c r="G221" s="72">
        <v>2750</v>
      </c>
      <c r="H221" s="70">
        <v>2288</v>
      </c>
      <c r="I221" s="70">
        <v>3000</v>
      </c>
      <c r="J221" s="70">
        <v>2288</v>
      </c>
      <c r="K221" s="71">
        <v>712</v>
      </c>
      <c r="L221" s="80">
        <v>2288</v>
      </c>
      <c r="M221" s="79">
        <v>0</v>
      </c>
    </row>
    <row r="222" spans="1:13" ht="10.199999999999999" customHeight="1" x14ac:dyDescent="0.3">
      <c r="A222" s="2"/>
      <c r="B222" s="2"/>
      <c r="C222" s="2" t="s">
        <v>269</v>
      </c>
      <c r="D222" s="2"/>
      <c r="E222" s="70">
        <v>1909.83</v>
      </c>
      <c r="F222" s="70">
        <v>137.5</v>
      </c>
      <c r="G222" s="72">
        <v>-1772.33</v>
      </c>
      <c r="H222" s="70">
        <v>1909.83</v>
      </c>
      <c r="I222" s="70">
        <v>150</v>
      </c>
      <c r="J222" s="70">
        <v>0</v>
      </c>
      <c r="K222" s="71">
        <v>-1759.83</v>
      </c>
      <c r="L222" s="80">
        <v>1909.83</v>
      </c>
      <c r="M222" s="79">
        <v>0</v>
      </c>
    </row>
    <row r="223" spans="1:13" ht="10.199999999999999" customHeight="1" x14ac:dyDescent="0.3">
      <c r="A223" s="2"/>
      <c r="B223" s="2"/>
      <c r="C223" s="2" t="s">
        <v>270</v>
      </c>
      <c r="D223" s="2"/>
      <c r="E223" s="70">
        <v>2898.2</v>
      </c>
      <c r="F223" s="70">
        <v>4400</v>
      </c>
      <c r="G223" s="72">
        <v>1501.8</v>
      </c>
      <c r="H223" s="70">
        <v>4800.0000488281248</v>
      </c>
      <c r="I223" s="70">
        <v>4800</v>
      </c>
      <c r="J223" s="70">
        <v>1901.800048828125</v>
      </c>
      <c r="K223" s="71">
        <v>-4.882812481810106E-5</v>
      </c>
      <c r="L223" s="80">
        <v>4800.0000488281248</v>
      </c>
      <c r="M223" s="79">
        <v>0</v>
      </c>
    </row>
    <row r="224" spans="1:13" ht="10.199999999999999" customHeight="1" x14ac:dyDescent="0.3">
      <c r="A224" s="2"/>
      <c r="B224" s="2"/>
      <c r="C224" s="2" t="s">
        <v>271</v>
      </c>
      <c r="D224" s="2"/>
      <c r="E224" s="70">
        <v>2233.09</v>
      </c>
      <c r="F224" s="70">
        <v>9166.6299999999992</v>
      </c>
      <c r="G224" s="72">
        <v>6933.54</v>
      </c>
      <c r="H224" s="70">
        <v>9999.9601171875001</v>
      </c>
      <c r="I224" s="70">
        <v>9999.9599999999991</v>
      </c>
      <c r="J224" s="70">
        <v>7766.8701171875</v>
      </c>
      <c r="K224" s="71">
        <v>-1.1718750101863407E-4</v>
      </c>
      <c r="L224" s="80">
        <v>9999.9604687499996</v>
      </c>
      <c r="M224" s="79">
        <v>3.5156249941792339E-4</v>
      </c>
    </row>
    <row r="225" spans="1:13" ht="10.199999999999999" customHeight="1" x14ac:dyDescent="0.3">
      <c r="A225" s="2"/>
      <c r="B225" s="2"/>
      <c r="C225" s="2" t="s">
        <v>272</v>
      </c>
      <c r="D225" s="2"/>
      <c r="E225" s="70">
        <v>275</v>
      </c>
      <c r="F225" s="70">
        <v>1833.37</v>
      </c>
      <c r="G225" s="72">
        <v>1558.37</v>
      </c>
      <c r="H225" s="70">
        <v>2000.0400390625</v>
      </c>
      <c r="I225" s="70">
        <v>2000.04</v>
      </c>
      <c r="J225" s="70">
        <v>1725.0400390625</v>
      </c>
      <c r="K225" s="71">
        <v>-3.9062500036379788E-5</v>
      </c>
      <c r="L225" s="80">
        <v>2000.0400390625</v>
      </c>
      <c r="M225" s="79">
        <v>0</v>
      </c>
    </row>
    <row r="226" spans="1:13" ht="10.199999999999999" customHeight="1" x14ac:dyDescent="0.3">
      <c r="A226" s="2"/>
      <c r="B226" s="2"/>
      <c r="C226" s="2" t="s">
        <v>273</v>
      </c>
      <c r="D226" s="2"/>
      <c r="E226" s="70">
        <v>10893.66</v>
      </c>
      <c r="F226" s="70">
        <v>0</v>
      </c>
      <c r="G226" s="72">
        <v>-10893.66</v>
      </c>
      <c r="H226" s="70">
        <v>10893.66</v>
      </c>
      <c r="I226" s="70">
        <v>0</v>
      </c>
      <c r="J226" s="70">
        <v>0</v>
      </c>
      <c r="K226" s="71">
        <v>-10893.66</v>
      </c>
      <c r="L226" s="80">
        <v>10893.66</v>
      </c>
      <c r="M226" s="79">
        <v>0</v>
      </c>
    </row>
    <row r="227" spans="1:13" ht="10.199999999999999" customHeight="1" x14ac:dyDescent="0.3">
      <c r="A227" s="2"/>
      <c r="B227" s="2"/>
      <c r="C227" s="2" t="s">
        <v>274</v>
      </c>
      <c r="D227" s="2"/>
      <c r="E227" s="70">
        <v>0</v>
      </c>
      <c r="F227" s="70">
        <v>114.62</v>
      </c>
      <c r="G227" s="72">
        <v>114.62</v>
      </c>
      <c r="H227" s="70">
        <v>125.04000091552734</v>
      </c>
      <c r="I227" s="70">
        <v>125.04</v>
      </c>
      <c r="J227" s="70">
        <v>125.04000091552734</v>
      </c>
      <c r="K227" s="71">
        <v>-9.1552733749722393E-7</v>
      </c>
      <c r="L227" s="80">
        <v>125.04000091552734</v>
      </c>
      <c r="M227" s="79">
        <v>0</v>
      </c>
    </row>
    <row r="228" spans="1:13" ht="10.199999999999999" customHeight="1" x14ac:dyDescent="0.3">
      <c r="A228" s="2"/>
      <c r="B228" s="2"/>
      <c r="C228" s="2" t="s">
        <v>275</v>
      </c>
      <c r="D228" s="2"/>
      <c r="E228" s="70">
        <v>1290.96</v>
      </c>
      <c r="F228" s="70">
        <v>0</v>
      </c>
      <c r="G228" s="72">
        <v>-1290.96</v>
      </c>
      <c r="H228" s="70">
        <v>1290.96</v>
      </c>
      <c r="I228" s="70">
        <v>0</v>
      </c>
      <c r="J228" s="70">
        <v>0</v>
      </c>
      <c r="K228" s="71">
        <v>-1290.96</v>
      </c>
      <c r="L228" s="80">
        <v>0</v>
      </c>
      <c r="M228" s="79">
        <v>-1290.96</v>
      </c>
    </row>
    <row r="229" spans="1:13" ht="10.199999999999999" customHeight="1" x14ac:dyDescent="0.3">
      <c r="A229" s="2"/>
      <c r="B229" s="2"/>
      <c r="C229" s="2" t="s">
        <v>276</v>
      </c>
      <c r="D229" s="2"/>
      <c r="E229" s="70">
        <v>0</v>
      </c>
      <c r="F229" s="70">
        <v>121</v>
      </c>
      <c r="G229" s="72">
        <v>121</v>
      </c>
      <c r="H229" s="70">
        <v>132</v>
      </c>
      <c r="I229" s="70">
        <v>132</v>
      </c>
      <c r="J229" s="70">
        <v>132</v>
      </c>
      <c r="K229" s="71">
        <v>0</v>
      </c>
      <c r="L229" s="80">
        <v>132</v>
      </c>
      <c r="M229" s="79">
        <v>0</v>
      </c>
    </row>
    <row r="230" spans="1:13" ht="10.199999999999999" customHeight="1" x14ac:dyDescent="0.3">
      <c r="A230" s="2"/>
      <c r="B230" s="2"/>
      <c r="C230" s="2" t="s">
        <v>277</v>
      </c>
      <c r="D230" s="2"/>
      <c r="E230" s="70">
        <v>59</v>
      </c>
      <c r="F230" s="70">
        <v>0</v>
      </c>
      <c r="G230" s="72">
        <v>-59</v>
      </c>
      <c r="H230" s="70">
        <v>59</v>
      </c>
      <c r="I230" s="70">
        <v>0</v>
      </c>
      <c r="J230" s="70">
        <v>0</v>
      </c>
      <c r="K230" s="71">
        <v>-59</v>
      </c>
      <c r="L230" s="80">
        <v>59</v>
      </c>
      <c r="M230" s="79">
        <v>0</v>
      </c>
    </row>
    <row r="231" spans="1:13" ht="10.199999999999999" customHeight="1" x14ac:dyDescent="0.3">
      <c r="A231" s="2"/>
      <c r="B231" s="2"/>
      <c r="C231" s="2" t="s">
        <v>278</v>
      </c>
      <c r="D231" s="2"/>
      <c r="E231" s="70">
        <v>7315.61</v>
      </c>
      <c r="F231" s="70">
        <v>504.13</v>
      </c>
      <c r="G231" s="72">
        <v>-6811.48</v>
      </c>
      <c r="H231" s="70">
        <v>7315.61</v>
      </c>
      <c r="I231" s="70">
        <v>549.96</v>
      </c>
      <c r="J231" s="70">
        <v>0</v>
      </c>
      <c r="K231" s="71">
        <v>-6765.65</v>
      </c>
      <c r="L231" s="80">
        <v>6527.4</v>
      </c>
      <c r="M231" s="79">
        <v>-788.21</v>
      </c>
    </row>
    <row r="232" spans="1:13" ht="10.199999999999999" customHeight="1" x14ac:dyDescent="0.3">
      <c r="A232" s="2"/>
      <c r="B232" s="2"/>
      <c r="C232" s="2" t="s">
        <v>279</v>
      </c>
      <c r="D232" s="2"/>
      <c r="E232" s="70">
        <v>0</v>
      </c>
      <c r="F232" s="70">
        <v>284.13</v>
      </c>
      <c r="G232" s="72">
        <v>284.13</v>
      </c>
      <c r="H232" s="70">
        <v>309.95999145507813</v>
      </c>
      <c r="I232" s="70">
        <v>309.95999999999998</v>
      </c>
      <c r="J232" s="70">
        <v>309.95999145507813</v>
      </c>
      <c r="K232" s="71">
        <v>8.5449218545363692E-6</v>
      </c>
      <c r="L232" s="80">
        <v>309.95999145507813</v>
      </c>
      <c r="M232" s="79">
        <v>0</v>
      </c>
    </row>
    <row r="233" spans="1:13" ht="10.199999999999999" customHeight="1" x14ac:dyDescent="0.3">
      <c r="A233" s="2"/>
      <c r="B233" s="2"/>
      <c r="C233" s="2" t="s">
        <v>280</v>
      </c>
      <c r="D233" s="2"/>
      <c r="E233" s="70">
        <v>837.97</v>
      </c>
      <c r="F233" s="70">
        <v>1833.37</v>
      </c>
      <c r="G233" s="72">
        <v>995.4</v>
      </c>
      <c r="H233" s="70">
        <v>2000.040068359375</v>
      </c>
      <c r="I233" s="70">
        <v>2000.04</v>
      </c>
      <c r="J233" s="70">
        <v>1162.070068359375</v>
      </c>
      <c r="K233" s="71">
        <v>-6.8359375063664629E-5</v>
      </c>
      <c r="L233" s="80">
        <v>2000.040068359375</v>
      </c>
      <c r="M233" s="79">
        <v>0</v>
      </c>
    </row>
    <row r="234" spans="1:13" ht="10.199999999999999" customHeight="1" x14ac:dyDescent="0.3">
      <c r="A234" s="2"/>
      <c r="B234" s="2"/>
      <c r="C234" s="2" t="s">
        <v>281</v>
      </c>
      <c r="D234" s="2"/>
      <c r="E234" s="70">
        <v>0</v>
      </c>
      <c r="F234" s="70">
        <v>59.62</v>
      </c>
      <c r="G234" s="72">
        <v>59.62</v>
      </c>
      <c r="H234" s="70">
        <v>65.040000915527344</v>
      </c>
      <c r="I234" s="70">
        <v>65.040000000000006</v>
      </c>
      <c r="J234" s="70">
        <v>65.040000915527344</v>
      </c>
      <c r="K234" s="71">
        <v>-9.1552733749722393E-7</v>
      </c>
      <c r="L234" s="80">
        <v>65.040000915527344</v>
      </c>
      <c r="M234" s="79">
        <v>0</v>
      </c>
    </row>
    <row r="235" spans="1:13" ht="10.199999999999999" customHeight="1" x14ac:dyDescent="0.3">
      <c r="A235" s="2"/>
      <c r="B235" s="2"/>
      <c r="C235" s="2" t="s">
        <v>282</v>
      </c>
      <c r="D235" s="2"/>
      <c r="E235" s="70">
        <v>5613.24</v>
      </c>
      <c r="F235" s="70">
        <v>2970</v>
      </c>
      <c r="G235" s="72">
        <v>-2643.24</v>
      </c>
      <c r="H235" s="70">
        <v>5613.24</v>
      </c>
      <c r="I235" s="70">
        <v>3240</v>
      </c>
      <c r="J235" s="70">
        <v>0</v>
      </c>
      <c r="K235" s="71">
        <v>-2373.2399999999998</v>
      </c>
      <c r="L235" s="80">
        <v>5613.24</v>
      </c>
      <c r="M235" s="79">
        <v>0</v>
      </c>
    </row>
    <row r="236" spans="1:13" ht="10.199999999999999" customHeight="1" x14ac:dyDescent="0.3">
      <c r="A236" s="2"/>
      <c r="B236" s="2"/>
      <c r="C236" s="2" t="s">
        <v>283</v>
      </c>
      <c r="D236" s="2"/>
      <c r="E236" s="70">
        <v>8700</v>
      </c>
      <c r="F236" s="70">
        <v>458.37</v>
      </c>
      <c r="G236" s="72">
        <v>-8241.6299999999992</v>
      </c>
      <c r="H236" s="70">
        <v>8700</v>
      </c>
      <c r="I236" s="70">
        <v>500.04</v>
      </c>
      <c r="J236" s="70">
        <v>0</v>
      </c>
      <c r="K236" s="71">
        <v>-8199.9599999999991</v>
      </c>
      <c r="L236" s="80">
        <v>7006</v>
      </c>
      <c r="M236" s="79">
        <v>-1694</v>
      </c>
    </row>
    <row r="237" spans="1:13" ht="10.199999999999999" customHeight="1" x14ac:dyDescent="0.3">
      <c r="A237" s="2"/>
      <c r="B237" s="2"/>
      <c r="C237" s="2" t="s">
        <v>284</v>
      </c>
      <c r="D237" s="2"/>
      <c r="E237" s="70">
        <v>3294.69</v>
      </c>
      <c r="F237" s="70">
        <v>4583.37</v>
      </c>
      <c r="G237" s="72">
        <v>1288.68</v>
      </c>
      <c r="H237" s="70">
        <v>5000.0400976562496</v>
      </c>
      <c r="I237" s="70">
        <v>5000.04</v>
      </c>
      <c r="J237" s="70">
        <v>1705.3500976562495</v>
      </c>
      <c r="K237" s="71">
        <v>-9.7656249636202119E-5</v>
      </c>
      <c r="L237" s="80">
        <v>5000.0400976562496</v>
      </c>
      <c r="M237" s="79">
        <v>0</v>
      </c>
    </row>
    <row r="238" spans="1:13" ht="10.199999999999999" customHeight="1" x14ac:dyDescent="0.3">
      <c r="A238" s="2"/>
      <c r="B238" s="2"/>
      <c r="C238" s="2" t="s">
        <v>285</v>
      </c>
      <c r="D238" s="2"/>
      <c r="E238" s="70">
        <v>410.58</v>
      </c>
      <c r="F238" s="70">
        <v>0</v>
      </c>
      <c r="G238" s="72">
        <v>-410.58</v>
      </c>
      <c r="H238" s="70">
        <v>410.58000000000004</v>
      </c>
      <c r="I238" s="70">
        <v>0</v>
      </c>
      <c r="J238" s="70">
        <v>0</v>
      </c>
      <c r="K238" s="71">
        <v>-410.58000000000004</v>
      </c>
      <c r="L238" s="80">
        <v>410.58000000000004</v>
      </c>
      <c r="M238" s="79">
        <v>0</v>
      </c>
    </row>
    <row r="239" spans="1:13" ht="10.199999999999999" customHeight="1" x14ac:dyDescent="0.3">
      <c r="A239" s="2"/>
      <c r="B239" s="2"/>
      <c r="C239" s="2" t="s">
        <v>286</v>
      </c>
      <c r="D239" s="2"/>
      <c r="E239" s="70">
        <v>221.81</v>
      </c>
      <c r="F239" s="70">
        <v>0</v>
      </c>
      <c r="G239" s="72">
        <v>-221.81</v>
      </c>
      <c r="H239" s="70">
        <v>221.81</v>
      </c>
      <c r="I239" s="70">
        <v>0</v>
      </c>
      <c r="J239" s="70">
        <v>0</v>
      </c>
      <c r="K239" s="71">
        <v>-221.81</v>
      </c>
      <c r="L239" s="80">
        <v>221.81</v>
      </c>
      <c r="M239" s="79">
        <v>0</v>
      </c>
    </row>
    <row r="240" spans="1:13" ht="10.199999999999999" customHeight="1" x14ac:dyDescent="0.3">
      <c r="A240" s="2"/>
      <c r="B240" s="2"/>
      <c r="C240" s="2" t="s">
        <v>287</v>
      </c>
      <c r="D240" s="2"/>
      <c r="E240" s="70">
        <v>12096.1</v>
      </c>
      <c r="F240" s="70">
        <v>7333.37</v>
      </c>
      <c r="G240" s="72">
        <v>-4762.7290000000003</v>
      </c>
      <c r="H240" s="70">
        <v>12096.099999999999</v>
      </c>
      <c r="I240" s="70">
        <v>8000.04</v>
      </c>
      <c r="J240" s="70">
        <v>0</v>
      </c>
      <c r="K240" s="71">
        <v>-4096.0599999999986</v>
      </c>
      <c r="L240" s="80">
        <v>12096.099999999999</v>
      </c>
      <c r="M240" s="79">
        <v>0</v>
      </c>
    </row>
    <row r="241" spans="1:13" ht="10.199999999999999" customHeight="1" x14ac:dyDescent="0.3">
      <c r="A241" s="2"/>
      <c r="B241" s="2"/>
      <c r="C241" s="2" t="s">
        <v>288</v>
      </c>
      <c r="D241" s="2"/>
      <c r="E241" s="70">
        <v>3392</v>
      </c>
      <c r="F241" s="70">
        <v>3666.63</v>
      </c>
      <c r="G241" s="72">
        <v>274.62990000000002</v>
      </c>
      <c r="H241" s="70">
        <v>3999.9599609375</v>
      </c>
      <c r="I241" s="70">
        <v>3999.96</v>
      </c>
      <c r="J241" s="70">
        <v>607.9599609375</v>
      </c>
      <c r="K241" s="71">
        <v>3.9062500036379788E-5</v>
      </c>
      <c r="L241" s="80">
        <v>3999.9599609375</v>
      </c>
      <c r="M241" s="79">
        <v>0</v>
      </c>
    </row>
    <row r="242" spans="1:13" ht="10.199999999999999" customHeight="1" x14ac:dyDescent="0.3">
      <c r="A242" s="2"/>
      <c r="B242" s="2"/>
      <c r="C242" s="2" t="s">
        <v>289</v>
      </c>
      <c r="D242" s="2"/>
      <c r="E242" s="70">
        <v>5925.06</v>
      </c>
      <c r="F242" s="70">
        <v>4216.63</v>
      </c>
      <c r="G242" s="72">
        <v>-1708.43</v>
      </c>
      <c r="H242" s="70">
        <v>5925.0599999999995</v>
      </c>
      <c r="I242" s="70">
        <v>4599.96</v>
      </c>
      <c r="J242" s="70">
        <v>0</v>
      </c>
      <c r="K242" s="71">
        <v>-1325.0999999999995</v>
      </c>
      <c r="L242" s="80">
        <v>5925.0599999999995</v>
      </c>
      <c r="M242" s="79">
        <v>0</v>
      </c>
    </row>
    <row r="243" spans="1:13" ht="10.199999999999999" customHeight="1" x14ac:dyDescent="0.3">
      <c r="A243" s="2"/>
      <c r="B243" s="2"/>
      <c r="C243" s="2" t="s">
        <v>290</v>
      </c>
      <c r="D243" s="2"/>
      <c r="E243" s="70">
        <v>162</v>
      </c>
      <c r="F243" s="70">
        <v>0</v>
      </c>
      <c r="G243" s="72">
        <v>-162</v>
      </c>
      <c r="H243" s="70">
        <v>162</v>
      </c>
      <c r="I243" s="70">
        <v>0</v>
      </c>
      <c r="J243" s="70">
        <v>0</v>
      </c>
      <c r="K243" s="71">
        <v>-162</v>
      </c>
      <c r="L243" s="80">
        <v>162</v>
      </c>
      <c r="M243" s="79">
        <v>0</v>
      </c>
    </row>
    <row r="244" spans="1:13" ht="10.199999999999999" customHeight="1" x14ac:dyDescent="0.3">
      <c r="A244" s="2"/>
      <c r="B244" s="2"/>
      <c r="C244" s="2" t="s">
        <v>291</v>
      </c>
      <c r="D244" s="2"/>
      <c r="E244" s="70">
        <v>0</v>
      </c>
      <c r="F244" s="70">
        <v>366.63</v>
      </c>
      <c r="G244" s="72">
        <v>366.63</v>
      </c>
      <c r="H244" s="70">
        <v>399.95999145507813</v>
      </c>
      <c r="I244" s="70">
        <v>399.96</v>
      </c>
      <c r="J244" s="70">
        <v>399.95999145507813</v>
      </c>
      <c r="K244" s="71">
        <v>8.5449218545363692E-6</v>
      </c>
      <c r="L244" s="80">
        <v>399.95999145507813</v>
      </c>
      <c r="M244" s="79">
        <v>0</v>
      </c>
    </row>
    <row r="245" spans="1:13" ht="10.199999999999999" customHeight="1" x14ac:dyDescent="0.3">
      <c r="A245" s="2"/>
      <c r="B245" s="2"/>
      <c r="C245" s="2" t="s">
        <v>292</v>
      </c>
      <c r="D245" s="2"/>
      <c r="E245" s="70">
        <v>177.67</v>
      </c>
      <c r="F245" s="70">
        <v>91.63</v>
      </c>
      <c r="G245" s="72">
        <v>-86.04</v>
      </c>
      <c r="H245" s="70">
        <v>177.67000000000002</v>
      </c>
      <c r="I245" s="70">
        <v>99.96</v>
      </c>
      <c r="J245" s="70">
        <v>0</v>
      </c>
      <c r="K245" s="71">
        <v>-77.710000000000022</v>
      </c>
      <c r="L245" s="80">
        <v>123.67</v>
      </c>
      <c r="M245" s="79">
        <v>-54.000000000000014</v>
      </c>
    </row>
    <row r="246" spans="1:13" ht="10.199999999999999" customHeight="1" x14ac:dyDescent="0.3">
      <c r="A246" s="2"/>
      <c r="B246" s="2"/>
      <c r="C246" s="2" t="s">
        <v>293</v>
      </c>
      <c r="D246" s="2"/>
      <c r="E246" s="70">
        <v>8789.82</v>
      </c>
      <c r="F246" s="70">
        <v>0</v>
      </c>
      <c r="G246" s="72">
        <v>-8789.82</v>
      </c>
      <c r="H246" s="70">
        <v>8789.8200000000015</v>
      </c>
      <c r="I246" s="70">
        <v>0</v>
      </c>
      <c r="J246" s="70">
        <v>0</v>
      </c>
      <c r="K246" s="71">
        <v>-8789.8200000000015</v>
      </c>
      <c r="L246" s="80">
        <v>8694.2900000000009</v>
      </c>
      <c r="M246" s="79">
        <v>-95.530000000000655</v>
      </c>
    </row>
    <row r="247" spans="1:13" ht="10.199999999999999" customHeight="1" x14ac:dyDescent="0.3">
      <c r="A247" s="2"/>
      <c r="B247" s="2"/>
      <c r="C247" s="2" t="s">
        <v>294</v>
      </c>
      <c r="D247" s="2"/>
      <c r="E247" s="70">
        <v>1799</v>
      </c>
      <c r="F247" s="70">
        <v>0</v>
      </c>
      <c r="G247" s="72">
        <v>-1799</v>
      </c>
      <c r="H247" s="70">
        <v>1799</v>
      </c>
      <c r="I247" s="70">
        <v>0</v>
      </c>
      <c r="J247" s="70">
        <v>0</v>
      </c>
      <c r="K247" s="71">
        <v>-1799</v>
      </c>
      <c r="L247" s="80">
        <v>1799</v>
      </c>
      <c r="M247" s="79">
        <v>0</v>
      </c>
    </row>
    <row r="248" spans="1:13" ht="10.199999999999999" customHeight="1" x14ac:dyDescent="0.3">
      <c r="A248" s="2"/>
      <c r="B248" s="2"/>
      <c r="C248" s="2" t="s">
        <v>295</v>
      </c>
      <c r="D248" s="2"/>
      <c r="E248" s="70">
        <v>9940.7800000000007</v>
      </c>
      <c r="F248" s="70">
        <v>229.13</v>
      </c>
      <c r="G248" s="72">
        <v>-9711.65</v>
      </c>
      <c r="H248" s="70">
        <v>9940.7799999999988</v>
      </c>
      <c r="I248" s="70">
        <v>249.96</v>
      </c>
      <c r="J248" s="70">
        <v>0</v>
      </c>
      <c r="K248" s="71">
        <v>-9690.82</v>
      </c>
      <c r="L248" s="80">
        <v>9940.7799999999988</v>
      </c>
      <c r="M248" s="79">
        <v>0</v>
      </c>
    </row>
    <row r="249" spans="1:13" ht="10.199999999999999" customHeight="1" x14ac:dyDescent="0.3">
      <c r="A249" s="2"/>
      <c r="B249" s="2"/>
      <c r="C249" s="2" t="s">
        <v>296</v>
      </c>
      <c r="D249" s="2"/>
      <c r="E249" s="70">
        <v>239786</v>
      </c>
      <c r="F249" s="70">
        <v>0</v>
      </c>
      <c r="G249" s="72">
        <v>-239786</v>
      </c>
      <c r="H249" s="70">
        <v>295934</v>
      </c>
      <c r="I249" s="70">
        <v>0</v>
      </c>
      <c r="J249" s="70">
        <v>56148</v>
      </c>
      <c r="K249" s="71">
        <v>-295934</v>
      </c>
      <c r="L249" s="80">
        <v>299786</v>
      </c>
      <c r="M249" s="79">
        <v>3852</v>
      </c>
    </row>
    <row r="250" spans="1:13" ht="10.199999999999999" customHeight="1" x14ac:dyDescent="0.3">
      <c r="A250" s="2"/>
      <c r="B250" s="2"/>
      <c r="C250" s="2" t="s">
        <v>297</v>
      </c>
      <c r="D250" s="2"/>
      <c r="E250" s="70">
        <v>0</v>
      </c>
      <c r="F250" s="70">
        <v>3666.63</v>
      </c>
      <c r="G250" s="72">
        <v>3666.63</v>
      </c>
      <c r="H250" s="70">
        <v>3999.9599609375</v>
      </c>
      <c r="I250" s="70">
        <v>3999.96</v>
      </c>
      <c r="J250" s="70">
        <v>3999.9599609375</v>
      </c>
      <c r="K250" s="71">
        <v>3.9062500036379788E-5</v>
      </c>
      <c r="L250" s="80">
        <v>3999.9599609375</v>
      </c>
      <c r="M250" s="79">
        <v>0</v>
      </c>
    </row>
    <row r="251" spans="1:13" ht="10.199999999999999" customHeight="1" x14ac:dyDescent="0.3">
      <c r="A251" s="2"/>
      <c r="B251" s="2"/>
      <c r="C251" s="2" t="s">
        <v>298</v>
      </c>
      <c r="D251" s="2"/>
      <c r="E251" s="70">
        <v>0</v>
      </c>
      <c r="F251" s="70">
        <v>91.63</v>
      </c>
      <c r="G251" s="72">
        <v>91.63</v>
      </c>
      <c r="H251" s="70">
        <v>99.959999084472656</v>
      </c>
      <c r="I251" s="70">
        <v>99.96</v>
      </c>
      <c r="J251" s="70">
        <v>99.959999084472656</v>
      </c>
      <c r="K251" s="71">
        <v>9.1552733749722393E-7</v>
      </c>
      <c r="L251" s="80">
        <v>99.959999084472656</v>
      </c>
      <c r="M251" s="79">
        <v>0</v>
      </c>
    </row>
    <row r="252" spans="1:13" ht="10.199999999999999" customHeight="1" x14ac:dyDescent="0.3">
      <c r="A252" s="2"/>
      <c r="B252" s="2"/>
      <c r="C252" s="2" t="s">
        <v>299</v>
      </c>
      <c r="D252" s="2"/>
      <c r="E252" s="70">
        <v>1100</v>
      </c>
      <c r="F252" s="70">
        <v>2291.63</v>
      </c>
      <c r="G252" s="72">
        <v>1191.6300000000001</v>
      </c>
      <c r="H252" s="70">
        <v>2499.9599609375</v>
      </c>
      <c r="I252" s="70">
        <v>2499.96</v>
      </c>
      <c r="J252" s="70">
        <v>1399.9599609375</v>
      </c>
      <c r="K252" s="71">
        <v>3.9062500036379788E-5</v>
      </c>
      <c r="L252" s="80">
        <v>2499.9599609375</v>
      </c>
      <c r="M252" s="79">
        <v>0</v>
      </c>
    </row>
    <row r="253" spans="1:13" ht="10.199999999999999" customHeight="1" x14ac:dyDescent="0.3">
      <c r="A253" s="2"/>
      <c r="B253" s="2"/>
      <c r="C253" s="2" t="s">
        <v>300</v>
      </c>
      <c r="D253" s="2"/>
      <c r="E253" s="70">
        <v>475.75</v>
      </c>
      <c r="F253" s="70">
        <v>1375</v>
      </c>
      <c r="G253" s="72">
        <v>899.25</v>
      </c>
      <c r="H253" s="70">
        <v>1500</v>
      </c>
      <c r="I253" s="70">
        <v>1500</v>
      </c>
      <c r="J253" s="70">
        <v>1024.25</v>
      </c>
      <c r="K253" s="71">
        <v>0</v>
      </c>
      <c r="L253" s="80">
        <v>1500</v>
      </c>
      <c r="M253" s="79">
        <v>0</v>
      </c>
    </row>
    <row r="254" spans="1:13" ht="10.199999999999999" customHeight="1" x14ac:dyDescent="0.3">
      <c r="A254" s="2"/>
      <c r="B254" s="2"/>
      <c r="C254" s="2" t="s">
        <v>301</v>
      </c>
      <c r="D254" s="2"/>
      <c r="E254" s="70">
        <v>6437.11</v>
      </c>
      <c r="F254" s="70">
        <v>1833.37</v>
      </c>
      <c r="G254" s="72">
        <v>-4603.74</v>
      </c>
      <c r="H254" s="70">
        <v>6437.1099999999988</v>
      </c>
      <c r="I254" s="70">
        <v>2000.04</v>
      </c>
      <c r="J254" s="70">
        <v>0</v>
      </c>
      <c r="K254" s="71">
        <v>-4437.0699999999988</v>
      </c>
      <c r="L254" s="80">
        <v>6437.1099999999988</v>
      </c>
      <c r="M254" s="79">
        <v>0</v>
      </c>
    </row>
    <row r="255" spans="1:13" ht="10.199999999999999" customHeight="1" x14ac:dyDescent="0.3">
      <c r="A255" s="2"/>
      <c r="B255" s="2"/>
      <c r="C255" s="2" t="s">
        <v>302</v>
      </c>
      <c r="D255" s="2"/>
      <c r="E255" s="70">
        <v>5391.32</v>
      </c>
      <c r="F255" s="70">
        <v>22000</v>
      </c>
      <c r="G255" s="72">
        <v>16608.68</v>
      </c>
      <c r="H255" s="70">
        <v>13334.00017578125</v>
      </c>
      <c r="I255" s="70">
        <v>24000</v>
      </c>
      <c r="J255" s="70">
        <v>7942.68017578125</v>
      </c>
      <c r="K255" s="71">
        <v>10665.99982421875</v>
      </c>
      <c r="L255" s="80">
        <v>13334.00017578125</v>
      </c>
      <c r="M255" s="79">
        <v>0</v>
      </c>
    </row>
    <row r="256" spans="1:13" ht="10.199999999999999" customHeight="1" x14ac:dyDescent="0.3">
      <c r="A256" s="2"/>
      <c r="B256" s="2"/>
      <c r="C256" s="2" t="s">
        <v>303</v>
      </c>
      <c r="D256" s="2"/>
      <c r="E256" s="70">
        <v>6706.25</v>
      </c>
      <c r="F256" s="70">
        <v>0</v>
      </c>
      <c r="G256" s="72">
        <v>-6706.25</v>
      </c>
      <c r="H256" s="70">
        <v>6706.25</v>
      </c>
      <c r="I256" s="70">
        <v>0</v>
      </c>
      <c r="J256" s="70">
        <v>0</v>
      </c>
      <c r="K256" s="71">
        <v>-6706.25</v>
      </c>
      <c r="L256" s="80">
        <v>6706.25</v>
      </c>
      <c r="M256" s="79">
        <v>0</v>
      </c>
    </row>
    <row r="257" spans="1:13" ht="10.199999999999999" customHeight="1" x14ac:dyDescent="0.3">
      <c r="A257" s="2"/>
      <c r="B257" s="2"/>
      <c r="C257" s="42" t="s">
        <v>304</v>
      </c>
      <c r="D257" s="42"/>
      <c r="E257" s="73">
        <v>861826.31999999983</v>
      </c>
      <c r="F257" s="73">
        <v>893935.13</v>
      </c>
      <c r="G257" s="75">
        <v>32108.810000000172</v>
      </c>
      <c r="H257" s="73">
        <v>1207604.8231356812</v>
      </c>
      <c r="I257" s="73">
        <v>975201.95999999985</v>
      </c>
      <c r="J257" s="73">
        <v>345778.50313568139</v>
      </c>
      <c r="K257" s="74">
        <v>-232402.86313568137</v>
      </c>
      <c r="L257" s="81">
        <v>1203010.7538851933</v>
      </c>
      <c r="M257" s="82">
        <v>-4594.0692504882791</v>
      </c>
    </row>
    <row r="258" spans="1:13" ht="10.199999999999999" customHeight="1" x14ac:dyDescent="0.3">
      <c r="A258" s="2"/>
      <c r="B258" s="2" t="s">
        <v>38</v>
      </c>
      <c r="C258" s="2"/>
      <c r="D258" s="2"/>
      <c r="E258" s="70"/>
      <c r="F258" s="70"/>
      <c r="G258" s="72"/>
      <c r="H258" s="70"/>
      <c r="I258" s="70"/>
      <c r="J258" s="70"/>
      <c r="K258" s="71"/>
      <c r="L258" s="80"/>
      <c r="M258" s="79"/>
    </row>
    <row r="259" spans="1:13" ht="10.199999999999999" customHeight="1" x14ac:dyDescent="0.3">
      <c r="A259" s="2"/>
      <c r="B259" s="2"/>
      <c r="C259" s="2" t="s">
        <v>305</v>
      </c>
      <c r="D259" s="2"/>
      <c r="E259" s="70">
        <v>6444.67</v>
      </c>
      <c r="F259" s="70">
        <v>5500</v>
      </c>
      <c r="G259" s="72">
        <v>-944.66989999999998</v>
      </c>
      <c r="H259" s="70">
        <v>6444.67</v>
      </c>
      <c r="I259" s="70">
        <v>6000</v>
      </c>
      <c r="J259" s="70">
        <v>0</v>
      </c>
      <c r="K259" s="71">
        <v>-444.67000000000007</v>
      </c>
      <c r="L259" s="80">
        <v>6444.67</v>
      </c>
      <c r="M259" s="79">
        <v>0</v>
      </c>
    </row>
    <row r="260" spans="1:13" ht="10.199999999999999" customHeight="1" x14ac:dyDescent="0.3">
      <c r="A260" s="2"/>
      <c r="B260" s="2"/>
      <c r="C260" s="2" t="s">
        <v>306</v>
      </c>
      <c r="D260" s="2"/>
      <c r="E260" s="70">
        <v>599605.14</v>
      </c>
      <c r="F260" s="70">
        <v>720202.45</v>
      </c>
      <c r="G260" s="72">
        <v>120597.3</v>
      </c>
      <c r="H260" s="70">
        <v>785231.01500000001</v>
      </c>
      <c r="I260" s="70">
        <v>785675.4</v>
      </c>
      <c r="J260" s="70">
        <v>185625.875</v>
      </c>
      <c r="K260" s="71">
        <v>444.38500000000931</v>
      </c>
      <c r="L260" s="80">
        <v>785230.99750000006</v>
      </c>
      <c r="M260" s="79">
        <v>-1.7499999958090484E-2</v>
      </c>
    </row>
    <row r="261" spans="1:13" ht="10.199999999999999" customHeight="1" x14ac:dyDescent="0.3">
      <c r="A261" s="2"/>
      <c r="B261" s="2"/>
      <c r="C261" s="2" t="s">
        <v>307</v>
      </c>
      <c r="D261" s="2"/>
      <c r="E261" s="70">
        <v>0</v>
      </c>
      <c r="F261" s="70">
        <v>27500</v>
      </c>
      <c r="G261" s="72">
        <v>27500</v>
      </c>
      <c r="H261" s="70">
        <v>30000</v>
      </c>
      <c r="I261" s="70">
        <v>30000</v>
      </c>
      <c r="J261" s="70">
        <v>30000</v>
      </c>
      <c r="K261" s="71">
        <v>0</v>
      </c>
      <c r="L261" s="80">
        <v>30000</v>
      </c>
      <c r="M261" s="79">
        <v>0</v>
      </c>
    </row>
    <row r="262" spans="1:13" ht="10.199999999999999" customHeight="1" x14ac:dyDescent="0.3">
      <c r="A262" s="2"/>
      <c r="B262" s="2"/>
      <c r="C262" s="42" t="s">
        <v>308</v>
      </c>
      <c r="D262" s="42"/>
      <c r="E262" s="73">
        <v>606049.81000000006</v>
      </c>
      <c r="F262" s="73">
        <v>753202.45</v>
      </c>
      <c r="G262" s="75">
        <v>147152.6399999999</v>
      </c>
      <c r="H262" s="73">
        <v>821675.68500000006</v>
      </c>
      <c r="I262" s="73">
        <v>821675.4</v>
      </c>
      <c r="J262" s="73">
        <v>215625.875</v>
      </c>
      <c r="K262" s="74">
        <v>-0.28500000003259629</v>
      </c>
      <c r="L262" s="81">
        <v>821675.6675000001</v>
      </c>
      <c r="M262" s="82">
        <v>-1.7499999958090484E-2</v>
      </c>
    </row>
    <row r="263" spans="1:13" ht="10.199999999999999" customHeight="1" x14ac:dyDescent="0.3">
      <c r="A263" s="2"/>
      <c r="B263" s="2" t="s">
        <v>39</v>
      </c>
      <c r="C263" s="2"/>
      <c r="D263" s="2"/>
      <c r="E263" s="70"/>
      <c r="F263" s="70"/>
      <c r="G263" s="72"/>
      <c r="H263" s="70"/>
      <c r="I263" s="70"/>
      <c r="J263" s="70"/>
      <c r="K263" s="71"/>
      <c r="L263" s="80"/>
      <c r="M263" s="79"/>
    </row>
    <row r="264" spans="1:13" ht="10.199999999999999" customHeight="1" x14ac:dyDescent="0.3">
      <c r="A264" s="2"/>
      <c r="B264" s="2"/>
      <c r="C264" s="2" t="s">
        <v>309</v>
      </c>
      <c r="D264" s="2"/>
      <c r="E264" s="70">
        <v>2250</v>
      </c>
      <c r="F264" s="70">
        <v>16937.25</v>
      </c>
      <c r="G264" s="72">
        <v>14687.25</v>
      </c>
      <c r="H264" s="70">
        <v>18477</v>
      </c>
      <c r="I264" s="70">
        <v>18477</v>
      </c>
      <c r="J264" s="70">
        <v>16227</v>
      </c>
      <c r="K264" s="71">
        <v>0</v>
      </c>
      <c r="L264" s="80">
        <v>18477</v>
      </c>
      <c r="M264" s="79">
        <v>0</v>
      </c>
    </row>
    <row r="265" spans="1:13" ht="10.199999999999999" customHeight="1" x14ac:dyDescent="0.3">
      <c r="A265" s="2"/>
      <c r="B265" s="2"/>
      <c r="C265" s="2" t="s">
        <v>310</v>
      </c>
      <c r="D265" s="2"/>
      <c r="E265" s="70">
        <v>19959.27</v>
      </c>
      <c r="F265" s="70">
        <v>20166.63</v>
      </c>
      <c r="G265" s="72">
        <v>207.3613</v>
      </c>
      <c r="H265" s="70">
        <v>22379.27</v>
      </c>
      <c r="I265" s="70">
        <v>21999.96</v>
      </c>
      <c r="J265" s="70">
        <v>2420</v>
      </c>
      <c r="K265" s="71">
        <v>-379.31000000000131</v>
      </c>
      <c r="L265" s="80">
        <v>22000.00046875</v>
      </c>
      <c r="M265" s="79">
        <v>-379.26953125</v>
      </c>
    </row>
    <row r="266" spans="1:13" ht="10.199999999999999" customHeight="1" x14ac:dyDescent="0.3">
      <c r="A266" s="2"/>
      <c r="B266" s="2"/>
      <c r="C266" s="2" t="s">
        <v>311</v>
      </c>
      <c r="D266" s="2"/>
      <c r="E266" s="70">
        <v>22893.5</v>
      </c>
      <c r="F266" s="70">
        <v>55000</v>
      </c>
      <c r="G266" s="72">
        <v>32106.5</v>
      </c>
      <c r="H266" s="70">
        <v>25132.500000000004</v>
      </c>
      <c r="I266" s="70">
        <v>60000</v>
      </c>
      <c r="J266" s="70">
        <v>2239.0000000000036</v>
      </c>
      <c r="K266" s="71">
        <v>34867.5</v>
      </c>
      <c r="L266" s="80">
        <v>60000</v>
      </c>
      <c r="M266" s="79">
        <v>34867.5</v>
      </c>
    </row>
    <row r="267" spans="1:13" ht="10.199999999999999" customHeight="1" x14ac:dyDescent="0.3">
      <c r="A267" s="2"/>
      <c r="B267" s="2"/>
      <c r="C267" s="2" t="s">
        <v>312</v>
      </c>
      <c r="D267" s="2"/>
      <c r="E267" s="70">
        <v>0</v>
      </c>
      <c r="F267" s="70">
        <v>1833.37</v>
      </c>
      <c r="G267" s="72">
        <v>1833.37</v>
      </c>
      <c r="H267" s="70">
        <v>2000.0400390625</v>
      </c>
      <c r="I267" s="70">
        <v>2000.04</v>
      </c>
      <c r="J267" s="70">
        <v>2000.0400390625</v>
      </c>
      <c r="K267" s="71">
        <v>-3.9062500036379788E-5</v>
      </c>
      <c r="L267" s="80">
        <v>2000.0400390625</v>
      </c>
      <c r="M267" s="79">
        <v>0</v>
      </c>
    </row>
    <row r="268" spans="1:13" ht="10.199999999999999" customHeight="1" x14ac:dyDescent="0.3">
      <c r="A268" s="2"/>
      <c r="B268" s="2"/>
      <c r="C268" s="2" t="s">
        <v>313</v>
      </c>
      <c r="D268" s="2"/>
      <c r="E268" s="70">
        <v>0</v>
      </c>
      <c r="F268" s="70">
        <v>2291.63</v>
      </c>
      <c r="G268" s="72">
        <v>2291.63</v>
      </c>
      <c r="H268" s="70">
        <v>2499.9599609375</v>
      </c>
      <c r="I268" s="70">
        <v>2499.96</v>
      </c>
      <c r="J268" s="70">
        <v>2499.9599609375</v>
      </c>
      <c r="K268" s="71">
        <v>3.9062500036379788E-5</v>
      </c>
      <c r="L268" s="80">
        <v>2499.9599609375</v>
      </c>
      <c r="M268" s="79">
        <v>0</v>
      </c>
    </row>
    <row r="269" spans="1:13" ht="10.199999999999999" customHeight="1" x14ac:dyDescent="0.3">
      <c r="A269" s="2"/>
      <c r="B269" s="2"/>
      <c r="C269" s="2" t="s">
        <v>314</v>
      </c>
      <c r="D269" s="2"/>
      <c r="E269" s="70">
        <v>6620</v>
      </c>
      <c r="F269" s="70">
        <v>11000</v>
      </c>
      <c r="G269" s="72">
        <v>4380</v>
      </c>
      <c r="H269" s="70">
        <v>12000</v>
      </c>
      <c r="I269" s="70">
        <v>12000</v>
      </c>
      <c r="J269" s="70">
        <v>5380</v>
      </c>
      <c r="K269" s="71">
        <v>0</v>
      </c>
      <c r="L269" s="80">
        <v>12000</v>
      </c>
      <c r="M269" s="79">
        <v>0</v>
      </c>
    </row>
    <row r="270" spans="1:13" ht="10.199999999999999" customHeight="1" x14ac:dyDescent="0.3">
      <c r="A270" s="2"/>
      <c r="B270" s="2"/>
      <c r="C270" s="2" t="s">
        <v>315</v>
      </c>
      <c r="D270" s="2"/>
      <c r="E270" s="70">
        <v>336.91</v>
      </c>
      <c r="F270" s="70">
        <v>0</v>
      </c>
      <c r="G270" s="72">
        <v>-336.91</v>
      </c>
      <c r="H270" s="70">
        <v>336.90999999999997</v>
      </c>
      <c r="I270" s="70">
        <v>0</v>
      </c>
      <c r="J270" s="70">
        <v>0</v>
      </c>
      <c r="K270" s="71">
        <v>-336.90999999999997</v>
      </c>
      <c r="L270" s="80">
        <v>336.90999999999997</v>
      </c>
      <c r="M270" s="79">
        <v>0</v>
      </c>
    </row>
    <row r="271" spans="1:13" ht="10.199999999999999" customHeight="1" x14ac:dyDescent="0.3">
      <c r="A271" s="2"/>
      <c r="B271" s="2"/>
      <c r="C271" s="2" t="s">
        <v>316</v>
      </c>
      <c r="D271" s="2"/>
      <c r="E271" s="70">
        <v>13966.99</v>
      </c>
      <c r="F271" s="70">
        <v>15583.37</v>
      </c>
      <c r="G271" s="72">
        <v>1616.38</v>
      </c>
      <c r="H271" s="70">
        <v>16923.999765624998</v>
      </c>
      <c r="I271" s="70">
        <v>17000.04</v>
      </c>
      <c r="J271" s="70">
        <v>2957.0097656249982</v>
      </c>
      <c r="K271" s="71">
        <v>76.04023437500291</v>
      </c>
      <c r="L271" s="80">
        <v>16923.999960937501</v>
      </c>
      <c r="M271" s="79">
        <v>1.9531250291038305E-4</v>
      </c>
    </row>
    <row r="272" spans="1:13" ht="10.199999999999999" customHeight="1" x14ac:dyDescent="0.3">
      <c r="A272" s="2"/>
      <c r="B272" s="2"/>
      <c r="C272" s="2" t="s">
        <v>317</v>
      </c>
      <c r="D272" s="2"/>
      <c r="E272" s="70">
        <v>505.38</v>
      </c>
      <c r="F272" s="70">
        <v>2291.63</v>
      </c>
      <c r="G272" s="72">
        <v>1786.25</v>
      </c>
      <c r="H272" s="70">
        <v>2499.9599560546876</v>
      </c>
      <c r="I272" s="70">
        <v>2499.96</v>
      </c>
      <c r="J272" s="70">
        <v>1994.5799560546875</v>
      </c>
      <c r="K272" s="71">
        <v>4.3945312427240424E-5</v>
      </c>
      <c r="L272" s="80">
        <v>2499.9599560546876</v>
      </c>
      <c r="M272" s="79">
        <v>0</v>
      </c>
    </row>
    <row r="273" spans="1:13" ht="10.199999999999999" customHeight="1" x14ac:dyDescent="0.3">
      <c r="A273" s="2"/>
      <c r="B273" s="2"/>
      <c r="C273" s="2" t="s">
        <v>318</v>
      </c>
      <c r="D273" s="2"/>
      <c r="E273" s="70">
        <v>7848</v>
      </c>
      <c r="F273" s="70">
        <v>1833.37</v>
      </c>
      <c r="G273" s="72">
        <v>-6014.63</v>
      </c>
      <c r="H273" s="70">
        <v>7848</v>
      </c>
      <c r="I273" s="70">
        <v>2000.04</v>
      </c>
      <c r="J273" s="70">
        <v>0</v>
      </c>
      <c r="K273" s="71">
        <v>-5847.96</v>
      </c>
      <c r="L273" s="80">
        <v>7848</v>
      </c>
      <c r="M273" s="79">
        <v>0</v>
      </c>
    </row>
    <row r="274" spans="1:13" ht="10.199999999999999" customHeight="1" x14ac:dyDescent="0.3">
      <c r="A274" s="2"/>
      <c r="B274" s="2"/>
      <c r="C274" s="2" t="s">
        <v>319</v>
      </c>
      <c r="D274" s="2"/>
      <c r="E274" s="70">
        <v>7584.65</v>
      </c>
      <c r="F274" s="70">
        <v>5958.37</v>
      </c>
      <c r="G274" s="72">
        <v>-1626.28</v>
      </c>
      <c r="H274" s="70">
        <v>7584.6500000000005</v>
      </c>
      <c r="I274" s="70">
        <v>6500.04</v>
      </c>
      <c r="J274" s="70">
        <v>0</v>
      </c>
      <c r="K274" s="71">
        <v>-1084.6100000000006</v>
      </c>
      <c r="L274" s="80">
        <v>7118.1600000000008</v>
      </c>
      <c r="M274" s="79">
        <v>-466.48999999999978</v>
      </c>
    </row>
    <row r="275" spans="1:13" ht="10.199999999999999" customHeight="1" x14ac:dyDescent="0.3">
      <c r="A275" s="2"/>
      <c r="B275" s="2"/>
      <c r="C275" s="2" t="s">
        <v>320</v>
      </c>
      <c r="D275" s="2"/>
      <c r="E275" s="70">
        <v>173.89</v>
      </c>
      <c r="F275" s="70">
        <v>1411.63</v>
      </c>
      <c r="G275" s="72">
        <v>1237.74</v>
      </c>
      <c r="H275" s="70">
        <v>784.99998535156249</v>
      </c>
      <c r="I275" s="70">
        <v>1539.96</v>
      </c>
      <c r="J275" s="70">
        <v>611.1099853515625</v>
      </c>
      <c r="K275" s="71">
        <v>754.96001464843755</v>
      </c>
      <c r="L275" s="80">
        <v>784.99998535156249</v>
      </c>
      <c r="M275" s="79">
        <v>0</v>
      </c>
    </row>
    <row r="276" spans="1:13" ht="10.199999999999999" customHeight="1" x14ac:dyDescent="0.3">
      <c r="A276" s="2"/>
      <c r="B276" s="2"/>
      <c r="C276" s="2" t="s">
        <v>321</v>
      </c>
      <c r="D276" s="2"/>
      <c r="E276" s="70">
        <v>3240.05</v>
      </c>
      <c r="F276" s="70">
        <v>0</v>
      </c>
      <c r="G276" s="72">
        <v>-3240.05</v>
      </c>
      <c r="H276" s="70">
        <v>3240.05</v>
      </c>
      <c r="I276" s="70">
        <v>0</v>
      </c>
      <c r="J276" s="70">
        <v>0</v>
      </c>
      <c r="K276" s="71">
        <v>-3240.05</v>
      </c>
      <c r="L276" s="80">
        <v>2824.5</v>
      </c>
      <c r="M276" s="79">
        <v>-415.55000000000018</v>
      </c>
    </row>
    <row r="277" spans="1:13" ht="10.199999999999999" customHeight="1" x14ac:dyDescent="0.3">
      <c r="A277" s="2"/>
      <c r="B277" s="2"/>
      <c r="C277" s="2" t="s">
        <v>322</v>
      </c>
      <c r="D277" s="2"/>
      <c r="E277" s="70">
        <v>59.37</v>
      </c>
      <c r="F277" s="70">
        <v>0</v>
      </c>
      <c r="G277" s="72">
        <v>-59.37</v>
      </c>
      <c r="H277" s="70">
        <v>59.37</v>
      </c>
      <c r="I277" s="70">
        <v>0</v>
      </c>
      <c r="J277" s="70">
        <v>0</v>
      </c>
      <c r="K277" s="71">
        <v>-59.37</v>
      </c>
      <c r="L277" s="80">
        <v>59.37</v>
      </c>
      <c r="M277" s="79">
        <v>0</v>
      </c>
    </row>
    <row r="278" spans="1:13" ht="10.199999999999999" customHeight="1" x14ac:dyDescent="0.3">
      <c r="A278" s="2"/>
      <c r="B278" s="2"/>
      <c r="C278" s="2" t="s">
        <v>323</v>
      </c>
      <c r="D278" s="2"/>
      <c r="E278" s="70">
        <v>7099.28</v>
      </c>
      <c r="F278" s="70">
        <v>14208.37</v>
      </c>
      <c r="G278" s="72">
        <v>7109.09</v>
      </c>
      <c r="H278" s="70">
        <v>12494.000214843749</v>
      </c>
      <c r="I278" s="70">
        <v>15500.04</v>
      </c>
      <c r="J278" s="70">
        <v>5394.7202148437491</v>
      </c>
      <c r="K278" s="71">
        <v>3006.039785156252</v>
      </c>
      <c r="L278" s="80">
        <v>12494.000214843749</v>
      </c>
      <c r="M278" s="79">
        <v>0</v>
      </c>
    </row>
    <row r="279" spans="1:13" ht="10.199999999999999" customHeight="1" x14ac:dyDescent="0.3">
      <c r="A279" s="2"/>
      <c r="B279" s="2"/>
      <c r="C279" s="2" t="s">
        <v>324</v>
      </c>
      <c r="D279" s="2"/>
      <c r="E279" s="70">
        <v>5588.63</v>
      </c>
      <c r="F279" s="70">
        <v>4125</v>
      </c>
      <c r="G279" s="72">
        <v>-1463.63</v>
      </c>
      <c r="H279" s="70">
        <v>5588.63</v>
      </c>
      <c r="I279" s="70">
        <v>4500</v>
      </c>
      <c r="J279" s="70">
        <v>0</v>
      </c>
      <c r="K279" s="71">
        <v>-1088.6300000000001</v>
      </c>
      <c r="L279" s="80">
        <v>5486.3</v>
      </c>
      <c r="M279" s="79">
        <v>-102.32999999999993</v>
      </c>
    </row>
    <row r="280" spans="1:13" ht="10.199999999999999" customHeight="1" x14ac:dyDescent="0.3">
      <c r="A280" s="2"/>
      <c r="B280" s="2"/>
      <c r="C280" s="2" t="s">
        <v>325</v>
      </c>
      <c r="D280" s="2"/>
      <c r="E280" s="70">
        <v>7344.92</v>
      </c>
      <c r="F280" s="70">
        <v>7883.37</v>
      </c>
      <c r="G280" s="72">
        <v>538.4502</v>
      </c>
      <c r="H280" s="70">
        <v>8600.0401171875001</v>
      </c>
      <c r="I280" s="70">
        <v>8600.0400000000009</v>
      </c>
      <c r="J280" s="70">
        <v>1255.1201171875</v>
      </c>
      <c r="K280" s="71">
        <v>-1.1718749919964466E-4</v>
      </c>
      <c r="L280" s="80">
        <v>8600.0399609374999</v>
      </c>
      <c r="M280" s="79">
        <v>-1.5625000014551915E-4</v>
      </c>
    </row>
    <row r="281" spans="1:13" ht="10.199999999999999" customHeight="1" x14ac:dyDescent="0.3">
      <c r="A281" s="2"/>
      <c r="B281" s="2"/>
      <c r="C281" s="2" t="s">
        <v>326</v>
      </c>
      <c r="D281" s="2"/>
      <c r="E281" s="70">
        <v>3734.3</v>
      </c>
      <c r="F281" s="70">
        <v>4583.37</v>
      </c>
      <c r="G281" s="72">
        <v>849.07010000000002</v>
      </c>
      <c r="H281" s="70">
        <v>4540.9999511718752</v>
      </c>
      <c r="I281" s="70">
        <v>5000.04</v>
      </c>
      <c r="J281" s="70">
        <v>806.699951171875</v>
      </c>
      <c r="K281" s="71">
        <v>459.04004882812478</v>
      </c>
      <c r="L281" s="80">
        <v>4540.9999609375</v>
      </c>
      <c r="M281" s="79">
        <v>9.7656247817212716E-6</v>
      </c>
    </row>
    <row r="282" spans="1:13" ht="10.199999999999999" customHeight="1" x14ac:dyDescent="0.3">
      <c r="A282" s="2"/>
      <c r="B282" s="2"/>
      <c r="C282" s="2" t="s">
        <v>327</v>
      </c>
      <c r="D282" s="2"/>
      <c r="E282" s="70">
        <v>471.27</v>
      </c>
      <c r="F282" s="70">
        <v>0</v>
      </c>
      <c r="G282" s="72">
        <v>-471.27</v>
      </c>
      <c r="H282" s="70">
        <v>471.27</v>
      </c>
      <c r="I282" s="70">
        <v>0</v>
      </c>
      <c r="J282" s="70">
        <v>0</v>
      </c>
      <c r="K282" s="71">
        <v>-471.27</v>
      </c>
      <c r="L282" s="80">
        <v>387.54999999999995</v>
      </c>
      <c r="M282" s="79">
        <v>-83.720000000000027</v>
      </c>
    </row>
    <row r="283" spans="1:13" ht="10.199999999999999" customHeight="1" x14ac:dyDescent="0.3">
      <c r="A283" s="2"/>
      <c r="B283" s="2"/>
      <c r="C283" s="2" t="s">
        <v>328</v>
      </c>
      <c r="D283" s="2"/>
      <c r="E283" s="70">
        <v>505.45</v>
      </c>
      <c r="F283" s="70">
        <v>0</v>
      </c>
      <c r="G283" s="72">
        <v>-505.45</v>
      </c>
      <c r="H283" s="70">
        <v>505.45</v>
      </c>
      <c r="I283" s="70">
        <v>0</v>
      </c>
      <c r="J283" s="70">
        <v>0</v>
      </c>
      <c r="K283" s="71">
        <v>-505.45</v>
      </c>
      <c r="L283" s="80">
        <v>505.45</v>
      </c>
      <c r="M283" s="79">
        <v>0</v>
      </c>
    </row>
    <row r="284" spans="1:13" ht="10.199999999999999" customHeight="1" x14ac:dyDescent="0.3">
      <c r="A284" s="2"/>
      <c r="B284" s="2"/>
      <c r="C284" s="2" t="s">
        <v>329</v>
      </c>
      <c r="D284" s="2"/>
      <c r="E284" s="70">
        <v>97511.1</v>
      </c>
      <c r="F284" s="70">
        <v>97826.63</v>
      </c>
      <c r="G284" s="72">
        <v>315.53129999999999</v>
      </c>
      <c r="H284" s="70">
        <v>110186.10000000003</v>
      </c>
      <c r="I284" s="70">
        <v>106719.96</v>
      </c>
      <c r="J284" s="70">
        <v>12675.000000000029</v>
      </c>
      <c r="K284" s="71">
        <v>-3466.1400000000285</v>
      </c>
      <c r="L284" s="80">
        <v>106719.95968750003</v>
      </c>
      <c r="M284" s="79">
        <v>-3466.140312500007</v>
      </c>
    </row>
    <row r="285" spans="1:13" ht="10.199999999999999" customHeight="1" x14ac:dyDescent="0.3">
      <c r="A285" s="2"/>
      <c r="B285" s="2"/>
      <c r="C285" s="2" t="s">
        <v>330</v>
      </c>
      <c r="D285" s="2"/>
      <c r="E285" s="70">
        <v>0</v>
      </c>
      <c r="F285" s="70">
        <v>1145.8699999999999</v>
      </c>
      <c r="G285" s="72">
        <v>1145.8699999999999</v>
      </c>
      <c r="H285" s="70">
        <v>1250.0400390625</v>
      </c>
      <c r="I285" s="70">
        <v>1250.04</v>
      </c>
      <c r="J285" s="70">
        <v>1250.0400390625</v>
      </c>
      <c r="K285" s="71">
        <v>-3.9062500036379788E-5</v>
      </c>
      <c r="L285" s="80">
        <v>1250.0400390625</v>
      </c>
      <c r="M285" s="79">
        <v>0</v>
      </c>
    </row>
    <row r="286" spans="1:13" ht="10.199999999999999" customHeight="1" x14ac:dyDescent="0.3">
      <c r="A286" s="2"/>
      <c r="B286" s="2"/>
      <c r="C286" s="2" t="s">
        <v>331</v>
      </c>
      <c r="D286" s="2"/>
      <c r="E286" s="70">
        <v>56246.2</v>
      </c>
      <c r="F286" s="70">
        <v>53625</v>
      </c>
      <c r="G286" s="72">
        <v>-2621.1990000000001</v>
      </c>
      <c r="H286" s="70">
        <v>58500.000781249997</v>
      </c>
      <c r="I286" s="70">
        <v>58500</v>
      </c>
      <c r="J286" s="70">
        <v>2253.80078125</v>
      </c>
      <c r="K286" s="71">
        <v>-7.8124999708961695E-4</v>
      </c>
      <c r="L286" s="80">
        <v>58500.000781249997</v>
      </c>
      <c r="M286" s="79">
        <v>0</v>
      </c>
    </row>
    <row r="287" spans="1:13" ht="10.199999999999999" customHeight="1" x14ac:dyDescent="0.3">
      <c r="A287" s="2"/>
      <c r="B287" s="2"/>
      <c r="C287" s="2" t="s">
        <v>332</v>
      </c>
      <c r="D287" s="2"/>
      <c r="E287" s="70">
        <v>62178</v>
      </c>
      <c r="F287" s="70">
        <v>57016.63</v>
      </c>
      <c r="G287" s="72">
        <v>-5161.3710000000001</v>
      </c>
      <c r="H287" s="70">
        <v>62199.9609375</v>
      </c>
      <c r="I287" s="70">
        <v>62199.96</v>
      </c>
      <c r="J287" s="70">
        <v>21.9609375</v>
      </c>
      <c r="K287" s="71">
        <v>-9.3750000087311491E-4</v>
      </c>
      <c r="L287" s="80">
        <v>62199.9609375</v>
      </c>
      <c r="M287" s="79">
        <v>0</v>
      </c>
    </row>
    <row r="288" spans="1:13" ht="10.199999999999999" customHeight="1" x14ac:dyDescent="0.3">
      <c r="A288" s="2"/>
      <c r="B288" s="2"/>
      <c r="C288" s="2" t="s">
        <v>333</v>
      </c>
      <c r="D288" s="2"/>
      <c r="E288" s="70">
        <v>9690.94</v>
      </c>
      <c r="F288" s="70">
        <v>9854.1299999999992</v>
      </c>
      <c r="G288" s="72">
        <v>163.18950000000001</v>
      </c>
      <c r="H288" s="70">
        <v>10749.959531250001</v>
      </c>
      <c r="I288" s="70">
        <v>10749.96</v>
      </c>
      <c r="J288" s="70">
        <v>1059.01953125</v>
      </c>
      <c r="K288" s="71">
        <v>4.6874999861756805E-4</v>
      </c>
      <c r="L288" s="80">
        <v>10749.9598828125</v>
      </c>
      <c r="M288" s="79">
        <v>3.5156249941792339E-4</v>
      </c>
    </row>
    <row r="289" spans="1:13" ht="10.199999999999999" customHeight="1" x14ac:dyDescent="0.3">
      <c r="A289" s="2"/>
      <c r="B289" s="2"/>
      <c r="C289" s="2" t="s">
        <v>334</v>
      </c>
      <c r="D289" s="2"/>
      <c r="E289" s="70">
        <v>4485.0600000000004</v>
      </c>
      <c r="F289" s="70">
        <v>4400</v>
      </c>
      <c r="G289" s="72">
        <v>-85.060059999999993</v>
      </c>
      <c r="H289" s="70">
        <v>4799.9999414062495</v>
      </c>
      <c r="I289" s="70">
        <v>4800</v>
      </c>
      <c r="J289" s="70">
        <v>314.93994140624909</v>
      </c>
      <c r="K289" s="71">
        <v>5.8593750509317033E-5</v>
      </c>
      <c r="L289" s="80">
        <v>4800.0000878906249</v>
      </c>
      <c r="M289" s="79">
        <v>1.4648437536379788E-4</v>
      </c>
    </row>
    <row r="290" spans="1:13" ht="10.199999999999999" customHeight="1" x14ac:dyDescent="0.3">
      <c r="A290" s="2"/>
      <c r="B290" s="2"/>
      <c r="C290" s="2" t="s">
        <v>335</v>
      </c>
      <c r="D290" s="2"/>
      <c r="E290" s="70">
        <v>95833.3</v>
      </c>
      <c r="F290" s="70">
        <v>105416.63</v>
      </c>
      <c r="G290" s="72">
        <v>9583.3359999999993</v>
      </c>
      <c r="H290" s="70">
        <v>114999.9640625</v>
      </c>
      <c r="I290" s="70">
        <v>114999.96</v>
      </c>
      <c r="J290" s="70">
        <v>19166.6640625</v>
      </c>
      <c r="K290" s="71">
        <v>-4.0624999965075403E-3</v>
      </c>
      <c r="L290" s="80">
        <v>114999.9640625</v>
      </c>
      <c r="M290" s="79">
        <v>0</v>
      </c>
    </row>
    <row r="291" spans="1:13" ht="10.199999999999999" customHeight="1" x14ac:dyDescent="0.3">
      <c r="A291" s="2"/>
      <c r="B291" s="2"/>
      <c r="C291" s="2" t="s">
        <v>336</v>
      </c>
      <c r="D291" s="2"/>
      <c r="E291" s="70">
        <v>6150</v>
      </c>
      <c r="F291" s="70">
        <v>5133.37</v>
      </c>
      <c r="G291" s="72">
        <v>-1016.63</v>
      </c>
      <c r="H291" s="70">
        <v>6150</v>
      </c>
      <c r="I291" s="70">
        <v>5600.04</v>
      </c>
      <c r="J291" s="70">
        <v>0</v>
      </c>
      <c r="K291" s="71">
        <v>-549.96</v>
      </c>
      <c r="L291" s="80">
        <v>5600.0400390625</v>
      </c>
      <c r="M291" s="79">
        <v>-549.9599609375</v>
      </c>
    </row>
    <row r="292" spans="1:13" ht="10.199999999999999" customHeight="1" x14ac:dyDescent="0.3">
      <c r="A292" s="2"/>
      <c r="B292" s="2"/>
      <c r="C292" s="2" t="s">
        <v>337</v>
      </c>
      <c r="D292" s="2"/>
      <c r="E292" s="70">
        <v>6459</v>
      </c>
      <c r="F292" s="70">
        <v>6416.63</v>
      </c>
      <c r="G292" s="72">
        <v>-42.37012</v>
      </c>
      <c r="H292" s="70">
        <v>6999.9599609375</v>
      </c>
      <c r="I292" s="70">
        <v>6999.96</v>
      </c>
      <c r="J292" s="70">
        <v>540.9599609375</v>
      </c>
      <c r="K292" s="71">
        <v>3.9062500036379788E-5</v>
      </c>
      <c r="L292" s="80">
        <v>6999.9599609375</v>
      </c>
      <c r="M292" s="79">
        <v>0</v>
      </c>
    </row>
    <row r="293" spans="1:13" ht="10.199999999999999" customHeight="1" x14ac:dyDescent="0.3">
      <c r="A293" s="2"/>
      <c r="B293" s="2"/>
      <c r="C293" s="2" t="s">
        <v>338</v>
      </c>
      <c r="D293" s="2"/>
      <c r="E293" s="70">
        <v>1980.76</v>
      </c>
      <c r="F293" s="70">
        <v>2291.63</v>
      </c>
      <c r="G293" s="72">
        <v>310.86989999999997</v>
      </c>
      <c r="H293" s="70">
        <v>2499.9599511718752</v>
      </c>
      <c r="I293" s="70">
        <v>2499.96</v>
      </c>
      <c r="J293" s="70">
        <v>519.19995117187523</v>
      </c>
      <c r="K293" s="71">
        <v>4.882812481810106E-5</v>
      </c>
      <c r="L293" s="80">
        <v>2499.9599511718752</v>
      </c>
      <c r="M293" s="79">
        <v>0</v>
      </c>
    </row>
    <row r="294" spans="1:13" ht="10.199999999999999" customHeight="1" x14ac:dyDescent="0.3">
      <c r="A294" s="2"/>
      <c r="B294" s="2"/>
      <c r="C294" s="2" t="s">
        <v>339</v>
      </c>
      <c r="D294" s="2"/>
      <c r="E294" s="70">
        <v>4256</v>
      </c>
      <c r="F294" s="70">
        <v>4405.6099999999997</v>
      </c>
      <c r="G294" s="72">
        <v>149.60990000000001</v>
      </c>
      <c r="H294" s="70">
        <v>4806.1201171875</v>
      </c>
      <c r="I294" s="70">
        <v>4806.12</v>
      </c>
      <c r="J294" s="70">
        <v>550.1201171875</v>
      </c>
      <c r="K294" s="71">
        <v>-1.1718750010913936E-4</v>
      </c>
      <c r="L294" s="80">
        <v>4806.1201171875</v>
      </c>
      <c r="M294" s="79">
        <v>0</v>
      </c>
    </row>
    <row r="295" spans="1:13" ht="10.199999999999999" customHeight="1" x14ac:dyDescent="0.3">
      <c r="A295" s="2"/>
      <c r="B295" s="2"/>
      <c r="C295" s="42" t="s">
        <v>340</v>
      </c>
      <c r="D295" s="42"/>
      <c r="E295" s="73">
        <v>454972.22000000003</v>
      </c>
      <c r="F295" s="73">
        <v>512639.49</v>
      </c>
      <c r="G295" s="75">
        <v>57667.26999999996</v>
      </c>
      <c r="H295" s="73">
        <v>537109.16531250009</v>
      </c>
      <c r="I295" s="73">
        <v>559243.07999999996</v>
      </c>
      <c r="J295" s="73">
        <v>82136.945312500058</v>
      </c>
      <c r="K295" s="74">
        <v>22133.91468749987</v>
      </c>
      <c r="L295" s="81">
        <v>566513.2060546875</v>
      </c>
      <c r="M295" s="82">
        <v>29404.040742187484</v>
      </c>
    </row>
    <row r="296" spans="1:13" ht="10.199999999999999" customHeight="1" x14ac:dyDescent="0.3">
      <c r="A296" s="2"/>
      <c r="B296" s="2" t="s">
        <v>40</v>
      </c>
      <c r="C296" s="2"/>
      <c r="D296" s="2"/>
      <c r="E296" s="70"/>
      <c r="F296" s="70"/>
      <c r="G296" s="72"/>
      <c r="H296" s="70"/>
      <c r="I296" s="70"/>
      <c r="J296" s="70"/>
      <c r="K296" s="71"/>
      <c r="L296" s="80"/>
      <c r="M296" s="79"/>
    </row>
    <row r="297" spans="1:13" ht="10.199999999999999" customHeight="1" x14ac:dyDescent="0.3">
      <c r="A297" s="2"/>
      <c r="B297" s="2"/>
      <c r="C297" s="2" t="s">
        <v>341</v>
      </c>
      <c r="D297" s="2"/>
      <c r="E297" s="70">
        <v>725031.88</v>
      </c>
      <c r="F297" s="70">
        <v>892193.83</v>
      </c>
      <c r="G297" s="72">
        <v>167161.9</v>
      </c>
      <c r="H297" s="70">
        <v>1036723.005</v>
      </c>
      <c r="I297" s="70">
        <v>973302.36</v>
      </c>
      <c r="J297" s="70">
        <v>311691.125</v>
      </c>
      <c r="K297" s="71">
        <v>-63420.645000000019</v>
      </c>
      <c r="L297" s="80">
        <v>1036723.005</v>
      </c>
      <c r="M297" s="79">
        <v>0</v>
      </c>
    </row>
    <row r="298" spans="1:13" ht="10.199999999999999" customHeight="1" x14ac:dyDescent="0.3">
      <c r="A298" s="2"/>
      <c r="B298" s="2"/>
      <c r="C298" s="2" t="s">
        <v>342</v>
      </c>
      <c r="D298" s="2"/>
      <c r="E298" s="70">
        <v>46688.94</v>
      </c>
      <c r="F298" s="70">
        <v>31166.63</v>
      </c>
      <c r="G298" s="72">
        <v>-15522.31</v>
      </c>
      <c r="H298" s="70">
        <v>69639.998593750002</v>
      </c>
      <c r="I298" s="70">
        <v>33999.96</v>
      </c>
      <c r="J298" s="70">
        <v>22951.05859375</v>
      </c>
      <c r="K298" s="71">
        <v>-35640.038593750003</v>
      </c>
      <c r="L298" s="80">
        <v>69639.998593750002</v>
      </c>
      <c r="M298" s="79">
        <v>0</v>
      </c>
    </row>
    <row r="299" spans="1:13" ht="10.199999999999999" customHeight="1" x14ac:dyDescent="0.3">
      <c r="A299" s="2"/>
      <c r="B299" s="2"/>
      <c r="C299" s="2" t="s">
        <v>343</v>
      </c>
      <c r="D299" s="2"/>
      <c r="E299" s="70">
        <v>1657.62</v>
      </c>
      <c r="F299" s="70">
        <v>18333.37</v>
      </c>
      <c r="G299" s="72">
        <v>16675.75</v>
      </c>
      <c r="H299" s="70">
        <v>19990.200078124999</v>
      </c>
      <c r="I299" s="70">
        <v>20000.04</v>
      </c>
      <c r="J299" s="70">
        <v>18332.580078125</v>
      </c>
      <c r="K299" s="71">
        <v>9.8399218750018917</v>
      </c>
      <c r="L299" s="80">
        <v>19990.19953125</v>
      </c>
      <c r="M299" s="79">
        <v>-5.4687499869032763E-4</v>
      </c>
    </row>
    <row r="300" spans="1:13" ht="10.199999999999999" customHeight="1" x14ac:dyDescent="0.3">
      <c r="A300" s="2"/>
      <c r="B300" s="2"/>
      <c r="C300" s="2" t="s">
        <v>344</v>
      </c>
      <c r="D300" s="2"/>
      <c r="E300" s="70">
        <v>10248</v>
      </c>
      <c r="F300" s="70">
        <v>1833.37</v>
      </c>
      <c r="G300" s="72">
        <v>-8414.6299999999992</v>
      </c>
      <c r="H300" s="70">
        <v>10248</v>
      </c>
      <c r="I300" s="70">
        <v>2000.04</v>
      </c>
      <c r="J300" s="70">
        <v>0</v>
      </c>
      <c r="K300" s="71">
        <v>-8247.9599999999991</v>
      </c>
      <c r="L300" s="80">
        <v>8186</v>
      </c>
      <c r="M300" s="79">
        <v>-2062</v>
      </c>
    </row>
    <row r="301" spans="1:13" ht="10.199999999999999" customHeight="1" x14ac:dyDescent="0.3">
      <c r="A301" s="2"/>
      <c r="B301" s="2"/>
      <c r="C301" s="2" t="s">
        <v>345</v>
      </c>
      <c r="D301" s="2"/>
      <c r="E301" s="70">
        <v>9.8000000000000007</v>
      </c>
      <c r="F301" s="70">
        <v>0</v>
      </c>
      <c r="G301" s="72">
        <v>-9.8000000000000007</v>
      </c>
      <c r="H301" s="70">
        <v>9.8000000000000007</v>
      </c>
      <c r="I301" s="70">
        <v>0</v>
      </c>
      <c r="J301" s="70">
        <v>0</v>
      </c>
      <c r="K301" s="71">
        <v>-9.8000000000000007</v>
      </c>
      <c r="L301" s="80">
        <v>9.8000000000000007</v>
      </c>
      <c r="M301" s="79">
        <v>0</v>
      </c>
    </row>
    <row r="302" spans="1:13" ht="10.199999999999999" customHeight="1" x14ac:dyDescent="0.3">
      <c r="A302" s="2"/>
      <c r="B302" s="2"/>
      <c r="C302" s="2" t="s">
        <v>346</v>
      </c>
      <c r="D302" s="2"/>
      <c r="E302" s="70">
        <v>2431.21</v>
      </c>
      <c r="F302" s="70">
        <v>0</v>
      </c>
      <c r="G302" s="72">
        <v>-2431.21</v>
      </c>
      <c r="H302" s="70">
        <v>2431.21</v>
      </c>
      <c r="I302" s="70">
        <v>0</v>
      </c>
      <c r="J302" s="70">
        <v>0</v>
      </c>
      <c r="K302" s="71">
        <v>-2431.21</v>
      </c>
      <c r="L302" s="80">
        <v>2431.21</v>
      </c>
      <c r="M302" s="79">
        <v>0</v>
      </c>
    </row>
    <row r="303" spans="1:13" ht="10.199999999999999" customHeight="1" x14ac:dyDescent="0.3">
      <c r="A303" s="2"/>
      <c r="B303" s="2"/>
      <c r="C303" s="2" t="s">
        <v>347</v>
      </c>
      <c r="D303" s="2"/>
      <c r="E303" s="70">
        <v>8578.99</v>
      </c>
      <c r="F303" s="70">
        <v>0</v>
      </c>
      <c r="G303" s="72">
        <v>-8578.99</v>
      </c>
      <c r="H303" s="70">
        <v>8578.99</v>
      </c>
      <c r="I303" s="70">
        <v>0</v>
      </c>
      <c r="J303" s="70">
        <v>0</v>
      </c>
      <c r="K303" s="71">
        <v>-8578.99</v>
      </c>
      <c r="L303" s="80">
        <v>8578.99</v>
      </c>
      <c r="M303" s="79">
        <v>0</v>
      </c>
    </row>
    <row r="304" spans="1:13" ht="10.199999999999999" customHeight="1" x14ac:dyDescent="0.3">
      <c r="A304" s="2"/>
      <c r="B304" s="2"/>
      <c r="C304" s="2" t="s">
        <v>348</v>
      </c>
      <c r="D304" s="2"/>
      <c r="E304" s="70">
        <v>1977.48</v>
      </c>
      <c r="F304" s="70">
        <v>0</v>
      </c>
      <c r="G304" s="72">
        <v>-1977.48</v>
      </c>
      <c r="H304" s="70">
        <v>1977.48</v>
      </c>
      <c r="I304" s="70">
        <v>0</v>
      </c>
      <c r="J304" s="70">
        <v>0</v>
      </c>
      <c r="K304" s="71">
        <v>-1977.48</v>
      </c>
      <c r="L304" s="80">
        <v>1977.48</v>
      </c>
      <c r="M304" s="79">
        <v>0</v>
      </c>
    </row>
    <row r="305" spans="1:13" ht="10.199999999999999" customHeight="1" x14ac:dyDescent="0.3">
      <c r="A305" s="2"/>
      <c r="B305" s="2"/>
      <c r="C305" s="42" t="s">
        <v>349</v>
      </c>
      <c r="D305" s="42"/>
      <c r="E305" s="73">
        <v>796623.92</v>
      </c>
      <c r="F305" s="73">
        <v>943527.2</v>
      </c>
      <c r="G305" s="75">
        <v>146903.27999999991</v>
      </c>
      <c r="H305" s="73">
        <v>1149598.6836718752</v>
      </c>
      <c r="I305" s="73">
        <v>1029302.4</v>
      </c>
      <c r="J305" s="73">
        <v>352974.76367187512</v>
      </c>
      <c r="K305" s="74">
        <v>-120296.28367187514</v>
      </c>
      <c r="L305" s="81">
        <v>1147536.683125</v>
      </c>
      <c r="M305" s="82">
        <v>-2062.0005468749987</v>
      </c>
    </row>
    <row r="306" spans="1:13" ht="10.199999999999999" customHeight="1" x14ac:dyDescent="0.3">
      <c r="A306" s="2"/>
      <c r="B306" s="42" t="s">
        <v>48</v>
      </c>
      <c r="C306" s="42"/>
      <c r="D306" s="42"/>
      <c r="E306" s="73">
        <v>13048364.090000002</v>
      </c>
      <c r="F306" s="73">
        <v>13311742.180000002</v>
      </c>
      <c r="G306" s="75">
        <v>263378.08999999985</v>
      </c>
      <c r="H306" s="73">
        <v>15018170.710928662</v>
      </c>
      <c r="I306" s="73">
        <v>14521900.560000001</v>
      </c>
      <c r="J306" s="73">
        <v>496270.15092866123</v>
      </c>
      <c r="K306" s="74">
        <v>-496270.15092866123</v>
      </c>
      <c r="L306" s="81">
        <v>15060870.809817832</v>
      </c>
      <c r="M306" s="82">
        <v>42700.098889170447</v>
      </c>
    </row>
    <row r="307" spans="1:13" ht="10.199999999999999" customHeight="1" x14ac:dyDescent="0.3">
      <c r="A307" s="42" t="s">
        <v>350</v>
      </c>
      <c r="B307" s="42"/>
      <c r="C307" s="42"/>
      <c r="D307" s="42"/>
      <c r="E307" s="73">
        <v>1798343.25</v>
      </c>
      <c r="F307" s="73">
        <v>-24436.10000000149</v>
      </c>
      <c r="G307" s="75">
        <v>1822779.3500000015</v>
      </c>
      <c r="H307" s="73">
        <v>1279781.6222354025</v>
      </c>
      <c r="I307" s="73">
        <v>390696.43000000156</v>
      </c>
      <c r="J307" s="73">
        <v>-518561.62776459754</v>
      </c>
      <c r="K307" s="74">
        <v>889085.1922354009</v>
      </c>
      <c r="L307" s="81">
        <v>1190790.2569009177</v>
      </c>
      <c r="M307" s="82">
        <v>88991.365334484726</v>
      </c>
    </row>
    <row r="308" spans="1:13" ht="10.199999999999999" customHeight="1" x14ac:dyDescent="0.3">
      <c r="A308" s="2" t="s">
        <v>43</v>
      </c>
      <c r="B308" s="2"/>
      <c r="C308" s="2"/>
      <c r="D308" s="2"/>
      <c r="E308" s="70"/>
      <c r="F308" s="70"/>
      <c r="G308" s="72"/>
      <c r="H308" s="70"/>
      <c r="I308" s="70"/>
      <c r="J308" s="70"/>
      <c r="K308" s="71"/>
      <c r="L308" s="80"/>
      <c r="M308" s="79"/>
    </row>
    <row r="309" spans="1:13" ht="10.199999999999999" customHeight="1" x14ac:dyDescent="0.3">
      <c r="A309" s="2"/>
      <c r="B309" s="2" t="s">
        <v>45</v>
      </c>
      <c r="C309" s="2"/>
      <c r="D309" s="2"/>
      <c r="E309" s="70"/>
      <c r="F309" s="70"/>
      <c r="G309" s="72"/>
      <c r="H309" s="70"/>
      <c r="I309" s="70"/>
      <c r="J309" s="70"/>
      <c r="K309" s="71"/>
      <c r="L309" s="80"/>
      <c r="M309" s="79"/>
    </row>
    <row r="310" spans="1:13" ht="10.199999999999999" customHeight="1" x14ac:dyDescent="0.3">
      <c r="A310" s="2"/>
      <c r="B310" s="2"/>
      <c r="C310" s="2" t="s">
        <v>351</v>
      </c>
      <c r="D310" s="2"/>
      <c r="E310" s="70">
        <v>49152.57</v>
      </c>
      <c r="F310" s="70">
        <v>96708.37</v>
      </c>
      <c r="G310" s="72">
        <v>47555.8</v>
      </c>
      <c r="H310" s="70">
        <v>53830.279960937492</v>
      </c>
      <c r="I310" s="70">
        <v>105500.04</v>
      </c>
      <c r="J310" s="70">
        <v>4677.7099609374927</v>
      </c>
      <c r="K310" s="71">
        <v>51669.760039062501</v>
      </c>
      <c r="L310" s="80">
        <v>105500.03968749999</v>
      </c>
      <c r="M310" s="79">
        <v>51669.759726562494</v>
      </c>
    </row>
    <row r="311" spans="1:13" ht="10.199999999999999" customHeight="1" x14ac:dyDescent="0.3">
      <c r="A311" s="2"/>
      <c r="B311" s="2"/>
      <c r="C311" s="2" t="s">
        <v>352</v>
      </c>
      <c r="D311" s="2"/>
      <c r="E311" s="70">
        <v>75687.97</v>
      </c>
      <c r="F311" s="70">
        <v>163759.75</v>
      </c>
      <c r="G311" s="72">
        <v>88071.78</v>
      </c>
      <c r="H311" s="70">
        <v>82359.400175781251</v>
      </c>
      <c r="I311" s="70">
        <v>178647</v>
      </c>
      <c r="J311" s="70">
        <v>6671.43017578125</v>
      </c>
      <c r="K311" s="71">
        <v>96287.599824218749</v>
      </c>
      <c r="L311" s="80">
        <v>178647.00093750001</v>
      </c>
      <c r="M311" s="79">
        <v>96287.600761718757</v>
      </c>
    </row>
    <row r="312" spans="1:13" ht="10.199999999999999" customHeight="1" x14ac:dyDescent="0.3">
      <c r="A312" s="2"/>
      <c r="B312" s="2"/>
      <c r="C312" s="2" t="s">
        <v>353</v>
      </c>
      <c r="D312" s="2"/>
      <c r="E312" s="70">
        <v>0</v>
      </c>
      <c r="F312" s="70">
        <v>3799.62</v>
      </c>
      <c r="G312" s="72">
        <v>3799.62</v>
      </c>
      <c r="H312" s="70">
        <v>0</v>
      </c>
      <c r="I312" s="70">
        <v>4145.04</v>
      </c>
      <c r="J312" s="70">
        <v>0</v>
      </c>
      <c r="K312" s="71">
        <v>4145.04</v>
      </c>
      <c r="L312" s="80">
        <v>4145.0400390625</v>
      </c>
      <c r="M312" s="79">
        <v>4145.0400390625</v>
      </c>
    </row>
    <row r="313" spans="1:13" ht="10.199999999999999" customHeight="1" x14ac:dyDescent="0.3">
      <c r="A313" s="2"/>
      <c r="B313" s="2"/>
      <c r="C313" s="42" t="s">
        <v>354</v>
      </c>
      <c r="D313" s="42"/>
      <c r="E313" s="73">
        <v>124840.54000000001</v>
      </c>
      <c r="F313" s="73">
        <v>264267.74</v>
      </c>
      <c r="G313" s="75">
        <v>139427.19999999998</v>
      </c>
      <c r="H313" s="73">
        <v>136189.68013671873</v>
      </c>
      <c r="I313" s="73">
        <v>288292.07999999996</v>
      </c>
      <c r="J313" s="73">
        <v>11349.140136718721</v>
      </c>
      <c r="K313" s="74">
        <v>152102.39986328123</v>
      </c>
      <c r="L313" s="81">
        <v>288292.08066406252</v>
      </c>
      <c r="M313" s="82">
        <v>152102.40052734374</v>
      </c>
    </row>
    <row r="314" spans="1:13" ht="10.199999999999999" customHeight="1" x14ac:dyDescent="0.3">
      <c r="A314" s="2"/>
      <c r="B314" s="2" t="s">
        <v>46</v>
      </c>
      <c r="C314" s="2"/>
      <c r="D314" s="2"/>
      <c r="E314" s="70"/>
      <c r="F314" s="70"/>
      <c r="G314" s="72"/>
      <c r="H314" s="70"/>
      <c r="I314" s="70"/>
      <c r="J314" s="70"/>
      <c r="K314" s="71"/>
      <c r="L314" s="80"/>
      <c r="M314" s="79"/>
    </row>
    <row r="315" spans="1:13" ht="10.199999999999999" customHeight="1" x14ac:dyDescent="0.3">
      <c r="A315" s="2"/>
      <c r="B315" s="2"/>
      <c r="C315" s="2" t="s">
        <v>355</v>
      </c>
      <c r="D315" s="2"/>
      <c r="E315" s="70">
        <v>1104733.45</v>
      </c>
      <c r="F315" s="70">
        <v>727521.63</v>
      </c>
      <c r="G315" s="72">
        <v>-377211.9</v>
      </c>
      <c r="H315" s="70">
        <v>1278733.45</v>
      </c>
      <c r="I315" s="70">
        <v>793659.96</v>
      </c>
      <c r="J315" s="70">
        <v>174000</v>
      </c>
      <c r="K315" s="71">
        <v>-485073.49</v>
      </c>
      <c r="L315" s="80">
        <v>1099117.05</v>
      </c>
      <c r="M315" s="79">
        <v>-179616.39999999991</v>
      </c>
    </row>
    <row r="316" spans="1:13" ht="10.199999999999999" customHeight="1" x14ac:dyDescent="0.3">
      <c r="A316" s="2"/>
      <c r="B316" s="2"/>
      <c r="C316" s="2" t="s">
        <v>356</v>
      </c>
      <c r="D316" s="2"/>
      <c r="E316" s="70">
        <v>11200</v>
      </c>
      <c r="F316" s="70">
        <v>0</v>
      </c>
      <c r="G316" s="72">
        <v>-11200</v>
      </c>
      <c r="H316" s="70">
        <v>11200</v>
      </c>
      <c r="I316" s="70">
        <v>0</v>
      </c>
      <c r="J316" s="70">
        <v>0</v>
      </c>
      <c r="K316" s="71">
        <v>-11200</v>
      </c>
      <c r="L316" s="80">
        <v>11200</v>
      </c>
      <c r="M316" s="79">
        <v>0</v>
      </c>
    </row>
    <row r="317" spans="1:13" ht="10.199999999999999" customHeight="1" x14ac:dyDescent="0.3">
      <c r="A317" s="2"/>
      <c r="B317" s="2"/>
      <c r="C317" s="42" t="s">
        <v>357</v>
      </c>
      <c r="D317" s="42"/>
      <c r="E317" s="73">
        <v>1115933.45</v>
      </c>
      <c r="F317" s="73">
        <v>727521.63</v>
      </c>
      <c r="G317" s="75">
        <v>-388411.81999999995</v>
      </c>
      <c r="H317" s="73">
        <v>1289933.45</v>
      </c>
      <c r="I317" s="73">
        <v>793659.96</v>
      </c>
      <c r="J317" s="73">
        <v>174000</v>
      </c>
      <c r="K317" s="74">
        <v>-496273.49</v>
      </c>
      <c r="L317" s="81">
        <v>1110317.05</v>
      </c>
      <c r="M317" s="82">
        <v>-179616.39999999991</v>
      </c>
    </row>
    <row r="318" spans="1:13" ht="10.199999999999999" customHeight="1" x14ac:dyDescent="0.3">
      <c r="A318" s="2"/>
      <c r="B318" s="42" t="s">
        <v>47</v>
      </c>
      <c r="C318" s="42"/>
      <c r="D318" s="42"/>
      <c r="E318" s="73">
        <v>1240773.99</v>
      </c>
      <c r="F318" s="73">
        <v>991789.37</v>
      </c>
      <c r="G318" s="75">
        <v>-248984.62</v>
      </c>
      <c r="H318" s="73">
        <v>1426123.1301367187</v>
      </c>
      <c r="I318" s="73">
        <v>1081952.04</v>
      </c>
      <c r="J318" s="73">
        <v>344171.0901367187</v>
      </c>
      <c r="K318" s="74">
        <v>-344171.0901367187</v>
      </c>
      <c r="L318" s="81">
        <v>1398609.1306640627</v>
      </c>
      <c r="M318" s="82">
        <v>-27513.999472656171</v>
      </c>
    </row>
    <row r="319" spans="1:13" ht="10.199999999999999" customHeight="1" x14ac:dyDescent="0.3">
      <c r="A319" s="42" t="s">
        <v>49</v>
      </c>
      <c r="B319" s="42"/>
      <c r="C319" s="42"/>
      <c r="D319" s="42"/>
      <c r="E319" s="73">
        <v>557569.26</v>
      </c>
      <c r="F319" s="73">
        <v>-1016225.4700000015</v>
      </c>
      <c r="G319" s="75">
        <v>1573794.7300000014</v>
      </c>
      <c r="H319" s="73">
        <v>-146341.50790131628</v>
      </c>
      <c r="I319" s="73">
        <v>-691255.60999999847</v>
      </c>
      <c r="J319" s="73">
        <v>-703910.76790131629</v>
      </c>
      <c r="K319" s="74">
        <v>544914.1020986822</v>
      </c>
      <c r="L319" s="81">
        <v>-207818.87376314495</v>
      </c>
      <c r="M319" s="82">
        <v>61477.365861828672</v>
      </c>
    </row>
    <row r="320" spans="1:13" ht="10.199999999999999" customHeight="1" x14ac:dyDescent="0.3">
      <c r="A320" s="2"/>
      <c r="B320" s="2"/>
      <c r="C320" s="2"/>
      <c r="D320" s="2"/>
      <c r="E320" s="70"/>
      <c r="F320" s="70"/>
      <c r="G320" s="72"/>
      <c r="H320" s="70"/>
      <c r="I320" s="70"/>
      <c r="J320" s="70"/>
      <c r="K320" s="71"/>
      <c r="L320" s="80"/>
      <c r="M320" s="79"/>
    </row>
    <row r="321" spans="1:13" ht="10.199999999999999" customHeight="1" x14ac:dyDescent="0.3">
      <c r="A321" s="42" t="s">
        <v>358</v>
      </c>
      <c r="B321" s="42"/>
      <c r="C321" s="66"/>
      <c r="D321" s="66"/>
      <c r="E321" s="67" t="s">
        <v>19</v>
      </c>
      <c r="F321" s="67" t="s">
        <v>20</v>
      </c>
      <c r="G321" s="69" t="s">
        <v>21</v>
      </c>
      <c r="H321" s="67" t="s">
        <v>22</v>
      </c>
      <c r="I321" s="67" t="s">
        <v>20</v>
      </c>
      <c r="J321" s="67" t="s">
        <v>23</v>
      </c>
      <c r="K321" s="68" t="s">
        <v>21</v>
      </c>
      <c r="L321" s="81" t="s">
        <v>56</v>
      </c>
      <c r="M321" s="82" t="s">
        <v>57</v>
      </c>
    </row>
    <row r="322" spans="1:13" ht="10.199999999999999" customHeight="1" x14ac:dyDescent="0.3">
      <c r="A322" s="2" t="s">
        <v>49</v>
      </c>
      <c r="B322" s="2"/>
      <c r="C322" s="2"/>
      <c r="D322" s="2"/>
      <c r="E322" s="70">
        <v>557569.26</v>
      </c>
      <c r="F322" s="70">
        <v>-1016225.4700000015</v>
      </c>
      <c r="G322" s="72">
        <v>1573794.7300000014</v>
      </c>
      <c r="H322" s="70">
        <v>-146341.50790131628</v>
      </c>
      <c r="I322" s="70">
        <v>-691255.60999999847</v>
      </c>
      <c r="J322" s="70">
        <v>-703910.76790131629</v>
      </c>
      <c r="K322" s="71">
        <v>544914.1020986822</v>
      </c>
      <c r="L322" s="80">
        <v>-207818.87376314495</v>
      </c>
      <c r="M322" s="79">
        <v>61477.365861828672</v>
      </c>
    </row>
    <row r="323" spans="1:13" ht="10.199999999999999" customHeight="1" x14ac:dyDescent="0.3">
      <c r="A323" s="42" t="s">
        <v>50</v>
      </c>
      <c r="B323" s="42"/>
      <c r="C323" s="42"/>
      <c r="D323" s="42"/>
      <c r="E323" s="73"/>
      <c r="F323" s="73"/>
      <c r="G323" s="75"/>
      <c r="H323" s="73"/>
      <c r="I323" s="73"/>
      <c r="J323" s="73"/>
      <c r="K323" s="74"/>
      <c r="L323" s="81"/>
      <c r="M323" s="82"/>
    </row>
    <row r="324" spans="1:13" ht="10.199999999999999" customHeight="1" x14ac:dyDescent="0.3">
      <c r="A324" s="2"/>
      <c r="B324" s="2" t="s">
        <v>359</v>
      </c>
      <c r="C324" s="2"/>
      <c r="D324" s="2"/>
      <c r="E324" s="70"/>
      <c r="F324" s="70"/>
      <c r="G324" s="72"/>
      <c r="H324" s="70"/>
      <c r="I324" s="70"/>
      <c r="J324" s="70"/>
      <c r="K324" s="71"/>
      <c r="L324" s="80"/>
      <c r="M324" s="79"/>
    </row>
    <row r="325" spans="1:13" ht="10.199999999999999" customHeight="1" x14ac:dyDescent="0.3">
      <c r="A325" s="2"/>
      <c r="B325" s="2"/>
      <c r="C325" s="2" t="s">
        <v>360</v>
      </c>
      <c r="D325" s="2"/>
      <c r="E325" s="70">
        <v>0</v>
      </c>
      <c r="F325" s="70">
        <v>0</v>
      </c>
      <c r="G325" s="72">
        <v>0</v>
      </c>
      <c r="H325" s="70">
        <v>0</v>
      </c>
      <c r="I325" s="70">
        <v>0</v>
      </c>
      <c r="J325" s="70">
        <v>0</v>
      </c>
      <c r="K325" s="71">
        <v>0</v>
      </c>
      <c r="L325" s="80">
        <v>0</v>
      </c>
      <c r="M325" s="79">
        <v>0</v>
      </c>
    </row>
    <row r="326" spans="1:13" ht="10.199999999999999" customHeight="1" x14ac:dyDescent="0.3">
      <c r="A326" s="2"/>
      <c r="B326" s="2"/>
      <c r="C326" s="2" t="s">
        <v>361</v>
      </c>
      <c r="D326" s="2"/>
      <c r="E326" s="70">
        <v>0</v>
      </c>
      <c r="F326" s="70">
        <v>0</v>
      </c>
      <c r="G326" s="72">
        <v>0</v>
      </c>
      <c r="H326" s="70">
        <v>0</v>
      </c>
      <c r="I326" s="70">
        <v>0</v>
      </c>
      <c r="J326" s="70">
        <v>0</v>
      </c>
      <c r="K326" s="71">
        <v>0</v>
      </c>
      <c r="L326" s="80">
        <v>0</v>
      </c>
      <c r="M326" s="79">
        <v>0</v>
      </c>
    </row>
    <row r="327" spans="1:13" ht="10.199999999999999" customHeight="1" x14ac:dyDescent="0.3">
      <c r="A327" s="2"/>
      <c r="B327" s="2"/>
      <c r="C327" s="2" t="s">
        <v>362</v>
      </c>
      <c r="D327" s="2"/>
      <c r="E327" s="70">
        <v>0</v>
      </c>
      <c r="F327" s="70">
        <v>0</v>
      </c>
      <c r="G327" s="72">
        <v>0</v>
      </c>
      <c r="H327" s="70">
        <v>0</v>
      </c>
      <c r="I327" s="70">
        <v>0</v>
      </c>
      <c r="J327" s="70">
        <v>0</v>
      </c>
      <c r="K327" s="71">
        <v>0</v>
      </c>
      <c r="L327" s="80">
        <v>0</v>
      </c>
      <c r="M327" s="79">
        <v>0</v>
      </c>
    </row>
    <row r="328" spans="1:13" ht="10.199999999999999" customHeight="1" x14ac:dyDescent="0.3">
      <c r="A328" s="2"/>
      <c r="B328" s="2"/>
      <c r="C328" s="2" t="s">
        <v>363</v>
      </c>
      <c r="D328" s="2"/>
      <c r="E328" s="70">
        <v>0</v>
      </c>
      <c r="F328" s="70">
        <v>0</v>
      </c>
      <c r="G328" s="72">
        <v>0</v>
      </c>
      <c r="H328" s="70">
        <v>0</v>
      </c>
      <c r="I328" s="70">
        <v>0</v>
      </c>
      <c r="J328" s="70">
        <v>0</v>
      </c>
      <c r="K328" s="71">
        <v>0</v>
      </c>
      <c r="L328" s="80">
        <v>0</v>
      </c>
      <c r="M328" s="79">
        <v>0</v>
      </c>
    </row>
    <row r="329" spans="1:13" ht="10.199999999999999" customHeight="1" x14ac:dyDescent="0.3">
      <c r="A329" s="2"/>
      <c r="B329" s="2"/>
      <c r="C329" s="2" t="s">
        <v>364</v>
      </c>
      <c r="D329" s="2"/>
      <c r="E329" s="70">
        <v>3510.03</v>
      </c>
      <c r="F329" s="70">
        <v>0</v>
      </c>
      <c r="G329" s="72">
        <v>3510.03</v>
      </c>
      <c r="H329" s="70">
        <v>-2.9296875254658516E-5</v>
      </c>
      <c r="I329" s="70">
        <v>0</v>
      </c>
      <c r="J329" s="70">
        <v>-3510.0300292968755</v>
      </c>
      <c r="K329" s="71">
        <v>-2.9296875254658516E-5</v>
      </c>
      <c r="L329" s="80">
        <v>1.0742187441792339E-4</v>
      </c>
      <c r="M329" s="79">
        <v>-1.3671874967258191E-4</v>
      </c>
    </row>
    <row r="330" spans="1:13" ht="10.199999999999999" customHeight="1" x14ac:dyDescent="0.3">
      <c r="A330" s="2"/>
      <c r="B330" s="2"/>
      <c r="C330" s="2" t="s">
        <v>365</v>
      </c>
      <c r="D330" s="2"/>
      <c r="E330" s="70">
        <v>15</v>
      </c>
      <c r="F330" s="70">
        <v>0</v>
      </c>
      <c r="G330" s="72">
        <v>15</v>
      </c>
      <c r="H330" s="70">
        <v>0</v>
      </c>
      <c r="I330" s="70">
        <v>0</v>
      </c>
      <c r="J330" s="70">
        <v>-15</v>
      </c>
      <c r="K330" s="71">
        <v>0</v>
      </c>
      <c r="L330" s="80">
        <v>0</v>
      </c>
      <c r="M330" s="79">
        <v>0</v>
      </c>
    </row>
    <row r="331" spans="1:13" ht="10.199999999999999" customHeight="1" x14ac:dyDescent="0.3">
      <c r="A331" s="2"/>
      <c r="B331" s="2"/>
      <c r="C331" s="42" t="s">
        <v>366</v>
      </c>
      <c r="D331" s="42"/>
      <c r="E331" s="73">
        <v>3525.03</v>
      </c>
      <c r="F331" s="73">
        <v>0</v>
      </c>
      <c r="G331" s="75">
        <v>3525.03</v>
      </c>
      <c r="H331" s="73">
        <v>-2.9296875254658516E-5</v>
      </c>
      <c r="I331" s="73">
        <v>0</v>
      </c>
      <c r="J331" s="73">
        <v>-3525.0300292968755</v>
      </c>
      <c r="K331" s="74">
        <v>-2.9296875254658516E-5</v>
      </c>
      <c r="L331" s="81">
        <v>1.0742187441792339E-4</v>
      </c>
      <c r="M331" s="82">
        <v>-1.3671874967258191E-4</v>
      </c>
    </row>
    <row r="332" spans="1:13" ht="10.199999999999999" customHeight="1" x14ac:dyDescent="0.3">
      <c r="A332" s="2"/>
      <c r="B332" s="2" t="s">
        <v>367</v>
      </c>
      <c r="C332" s="2"/>
      <c r="D332" s="2"/>
      <c r="E332" s="70"/>
      <c r="F332" s="70"/>
      <c r="G332" s="72"/>
      <c r="H332" s="70"/>
      <c r="I332" s="70"/>
      <c r="J332" s="70"/>
      <c r="K332" s="71"/>
      <c r="L332" s="80"/>
      <c r="M332" s="79"/>
    </row>
    <row r="333" spans="1:13" ht="10.199999999999999" customHeight="1" x14ac:dyDescent="0.3">
      <c r="A333" s="2"/>
      <c r="B333" s="2"/>
      <c r="C333" s="2" t="s">
        <v>368</v>
      </c>
      <c r="D333" s="2"/>
      <c r="E333" s="70">
        <v>0</v>
      </c>
      <c r="F333" s="70">
        <v>0</v>
      </c>
      <c r="G333" s="72">
        <v>0</v>
      </c>
      <c r="H333" s="70">
        <v>0</v>
      </c>
      <c r="I333" s="70">
        <v>0</v>
      </c>
      <c r="J333" s="70">
        <v>0</v>
      </c>
      <c r="K333" s="71">
        <v>0</v>
      </c>
      <c r="L333" s="80">
        <v>0</v>
      </c>
      <c r="M333" s="79">
        <v>0</v>
      </c>
    </row>
    <row r="334" spans="1:13" ht="10.199999999999999" customHeight="1" x14ac:dyDescent="0.3">
      <c r="A334" s="2"/>
      <c r="B334" s="2"/>
      <c r="C334" s="42" t="s">
        <v>369</v>
      </c>
      <c r="D334" s="42"/>
      <c r="E334" s="73">
        <v>0</v>
      </c>
      <c r="F334" s="73">
        <v>0</v>
      </c>
      <c r="G334" s="75">
        <v>0</v>
      </c>
      <c r="H334" s="73">
        <v>0</v>
      </c>
      <c r="I334" s="73">
        <v>0</v>
      </c>
      <c r="J334" s="73">
        <v>0</v>
      </c>
      <c r="K334" s="74">
        <v>0</v>
      </c>
      <c r="L334" s="81">
        <v>0</v>
      </c>
      <c r="M334" s="82">
        <v>0</v>
      </c>
    </row>
    <row r="335" spans="1:13" ht="10.199999999999999" customHeight="1" x14ac:dyDescent="0.3">
      <c r="A335" s="2"/>
      <c r="B335" s="42" t="s">
        <v>370</v>
      </c>
      <c r="C335" s="42"/>
      <c r="D335" s="42"/>
      <c r="E335" s="73">
        <v>3525.03</v>
      </c>
      <c r="F335" s="73">
        <v>0</v>
      </c>
      <c r="G335" s="75">
        <v>3525.03</v>
      </c>
      <c r="H335" s="73">
        <v>-2.9296875254658516E-5</v>
      </c>
      <c r="I335" s="73">
        <v>0</v>
      </c>
      <c r="J335" s="73">
        <v>-3525.0300292968755</v>
      </c>
      <c r="K335" s="74">
        <v>-2.9296875254658516E-5</v>
      </c>
      <c r="L335" s="81">
        <v>1.0742187441792339E-4</v>
      </c>
      <c r="M335" s="82">
        <v>-1.3671874967258191E-4</v>
      </c>
    </row>
    <row r="336" spans="1:13" ht="10.199999999999999" customHeight="1" x14ac:dyDescent="0.3">
      <c r="A336" s="42" t="s">
        <v>51</v>
      </c>
      <c r="B336" s="42"/>
      <c r="C336" s="42"/>
      <c r="D336" s="42"/>
      <c r="E336" s="73">
        <v>561094.29</v>
      </c>
      <c r="F336" s="73">
        <v>-1016225.4700000015</v>
      </c>
      <c r="G336" s="75">
        <v>1577319.7600000016</v>
      </c>
      <c r="H336" s="73">
        <v>-146341.50793061315</v>
      </c>
      <c r="I336" s="73">
        <v>-691255.60999999847</v>
      </c>
      <c r="J336" s="73">
        <v>-707435.79793061316</v>
      </c>
      <c r="K336" s="74">
        <v>544914.10206938535</v>
      </c>
      <c r="L336" s="81">
        <v>-207818.87365572306</v>
      </c>
      <c r="M336" s="82">
        <v>61477.365725109907</v>
      </c>
    </row>
    <row r="337" spans="1:9" x14ac:dyDescent="0.3">
      <c r="A337" s="2"/>
      <c r="B337" s="2"/>
      <c r="C337" s="2"/>
      <c r="D337" s="2"/>
      <c r="E337" s="2"/>
      <c r="F337" s="2"/>
      <c r="G337" s="2"/>
      <c r="H337" s="2"/>
      <c r="I337" s="2"/>
    </row>
    <row r="338" spans="1:9" x14ac:dyDescent="0.3">
      <c r="A338" s="2"/>
      <c r="B338" s="2"/>
      <c r="C338" s="2"/>
      <c r="D338" s="2"/>
      <c r="E338" s="2"/>
      <c r="F338" s="2"/>
      <c r="G338" s="2"/>
      <c r="H338" s="2"/>
      <c r="I338" s="2"/>
    </row>
  </sheetData>
  <mergeCells count="2">
    <mergeCell ref="E5:G5"/>
    <mergeCell ref="L5:M5"/>
  </mergeCells>
  <conditionalFormatting sqref="K6">
    <cfRule type="dataBar" priority="202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{0E6AFC69-AFBE-4B83-A8B8-D315C138E1D3}</x14:id>
        </ext>
      </extLst>
    </cfRule>
  </conditionalFormatting>
  <conditionalFormatting sqref="K6">
    <cfRule type="dataBar" priority="202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{CAE66B82-7CCA-4115-92C6-88B209C6A30C}</x14:id>
        </ext>
      </extLst>
    </cfRule>
  </conditionalFormatting>
  <conditionalFormatting sqref="K6">
    <cfRule type="dataBar" priority="2019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{1AF08A15-A415-4C90-83EC-9D221C75973A}</x14:id>
        </ext>
      </extLst>
    </cfRule>
  </conditionalFormatting>
  <conditionalFormatting sqref="K6">
    <cfRule type="dataBar" priority="201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{64EE885A-0B88-4534-9DE3-1F6D3CDD58E0}</x14:id>
        </ext>
      </extLst>
    </cfRule>
  </conditionalFormatting>
  <conditionalFormatting sqref="K6">
    <cfRule type="dataBar" priority="201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{F84073FC-3E53-4E2B-8F39-C9165C9953E7}</x14:id>
        </ext>
      </extLst>
    </cfRule>
  </conditionalFormatting>
  <conditionalFormatting sqref="K6">
    <cfRule type="dataBar" priority="201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{B2F548F6-9DFD-4091-A0B5-C20524C16248}</x14:id>
        </ext>
      </extLst>
    </cfRule>
  </conditionalFormatting>
  <conditionalFormatting sqref="K6">
    <cfRule type="dataBar" priority="201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{E83154B5-A495-4937-A63E-287CD643821D}</x14:id>
        </ext>
      </extLst>
    </cfRule>
  </conditionalFormatting>
  <conditionalFormatting sqref="K6">
    <cfRule type="dataBar" priority="201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{36D07063-9575-434D-9B77-5192EE4D1071}</x14:id>
        </ext>
      </extLst>
    </cfRule>
  </conditionalFormatting>
  <conditionalFormatting sqref="K6">
    <cfRule type="dataBar" priority="201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{9F10BA54-41B4-4A49-BA92-D218BF2E3FE1}</x14:id>
        </ext>
      </extLst>
    </cfRule>
  </conditionalFormatting>
  <conditionalFormatting sqref="K6">
    <cfRule type="dataBar" priority="201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{FF735665-482C-4B74-B14C-08507FD22DD3}</x14:id>
        </ext>
      </extLst>
    </cfRule>
  </conditionalFormatting>
  <conditionalFormatting sqref="K6">
    <cfRule type="dataBar" priority="201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{B78AA8DF-5DC8-420B-9649-19C97A49EA22}</x14:id>
        </ext>
      </extLst>
    </cfRule>
  </conditionalFormatting>
  <conditionalFormatting sqref="K6">
    <cfRule type="dataBar" priority="201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{01660782-2691-41F8-B879-33094ADAA2D5}</x14:id>
        </ext>
      </extLst>
    </cfRule>
  </conditionalFormatting>
  <conditionalFormatting sqref="K6">
    <cfRule type="dataBar" priority="2009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{4DF0E5A0-F33C-43F2-B502-5A347E752789}</x14:id>
        </ext>
      </extLst>
    </cfRule>
  </conditionalFormatting>
  <conditionalFormatting sqref="K6">
    <cfRule type="dataBar" priority="200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{82ECE045-38D7-403C-AF32-62EEF0870B5A}</x14:id>
        </ext>
      </extLst>
    </cfRule>
  </conditionalFormatting>
  <conditionalFormatting sqref="K6">
    <cfRule type="dataBar" priority="200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{8075628E-E3F3-41AF-A49A-DC72086CFC87}</x14:id>
        </ext>
      </extLst>
    </cfRule>
  </conditionalFormatting>
  <conditionalFormatting sqref="K6">
    <cfRule type="dataBar" priority="200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{E74279C1-49AE-4676-8D80-C344FDBB8A14}</x14:id>
        </ext>
      </extLst>
    </cfRule>
  </conditionalFormatting>
  <conditionalFormatting sqref="K6">
    <cfRule type="dataBar" priority="200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{FF7C2A9F-FC27-448B-836B-638DC86AC46C}</x14:id>
        </ext>
      </extLst>
    </cfRule>
  </conditionalFormatting>
  <conditionalFormatting sqref="K6">
    <cfRule type="dataBar" priority="200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{67F1DC13-C518-4BCC-9ADB-A7D73EBABFC6}</x14:id>
        </ext>
      </extLst>
    </cfRule>
  </conditionalFormatting>
  <conditionalFormatting sqref="K6">
    <cfRule type="dataBar" priority="200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{12B43FBB-5EA0-44F4-8A11-6305D88AAA38}</x14:id>
        </ext>
      </extLst>
    </cfRule>
  </conditionalFormatting>
  <conditionalFormatting sqref="K6">
    <cfRule type="dataBar" priority="200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{1C8B3193-E794-40F4-998B-477D6739CC15}</x14:id>
        </ext>
      </extLst>
    </cfRule>
    <cfRule type="dataBar" priority="200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{CB29BC32-208B-46F1-BA24-5BE0113C859C}</x14:id>
        </ext>
      </extLst>
    </cfRule>
  </conditionalFormatting>
  <conditionalFormatting sqref="K6">
    <cfRule type="dataBar" priority="200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{2A7C2B5F-E8BF-47CD-80AD-1970B46B3200}</x14:id>
        </ext>
      </extLst>
    </cfRule>
  </conditionalFormatting>
  <conditionalFormatting sqref="K6">
    <cfRule type="dataBar" priority="1999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{A5C2A4E1-2530-4546-8B0B-2056490E5C53}</x14:id>
        </ext>
      </extLst>
    </cfRule>
  </conditionalFormatting>
  <conditionalFormatting sqref="K6">
    <cfRule type="dataBar" priority="199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{07C12646-0CBE-48AA-8B84-42352314B32C}</x14:id>
        </ext>
      </extLst>
    </cfRule>
  </conditionalFormatting>
  <conditionalFormatting sqref="K6">
    <cfRule type="dataBar" priority="199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{25C2F886-1EE8-4C12-BB39-C16D628A2606}</x14:id>
        </ext>
      </extLst>
    </cfRule>
  </conditionalFormatting>
  <conditionalFormatting sqref="K6">
    <cfRule type="dataBar" priority="199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{1C016F2B-2B57-47BC-AC82-81B5B4EA4130}</x14:id>
        </ext>
      </extLst>
    </cfRule>
  </conditionalFormatting>
  <conditionalFormatting sqref="K6">
    <cfRule type="dataBar" priority="199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{D148240D-ED06-4639-BDE9-43DD02BC5588}</x14:id>
        </ext>
      </extLst>
    </cfRule>
  </conditionalFormatting>
  <conditionalFormatting sqref="K6">
    <cfRule type="dataBar" priority="199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{0196B80B-BA8E-43F8-932F-2423C2088ADB}</x14:id>
        </ext>
      </extLst>
    </cfRule>
  </conditionalFormatting>
  <conditionalFormatting sqref="K6">
    <cfRule type="dataBar" priority="199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{CEE7C241-E95D-44E7-A60C-64E0FC51F3FB}</x14:id>
        </ext>
      </extLst>
    </cfRule>
  </conditionalFormatting>
  <conditionalFormatting sqref="K6">
    <cfRule type="dataBar" priority="199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{AA43A06E-159D-4710-A436-EAEE86B57A66}</x14:id>
        </ext>
      </extLst>
    </cfRule>
  </conditionalFormatting>
  <conditionalFormatting sqref="K6">
    <cfRule type="dataBar" priority="199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{24D6DBBC-D09B-4D44-AEE7-226054272761}</x14:id>
        </ext>
      </extLst>
    </cfRule>
  </conditionalFormatting>
  <conditionalFormatting sqref="K6">
    <cfRule type="dataBar" priority="199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{64801028-ABB7-4FDB-A895-2C2F6145A90F}</x14:id>
        </ext>
      </extLst>
    </cfRule>
  </conditionalFormatting>
  <conditionalFormatting sqref="K6">
    <cfRule type="dataBar" priority="1989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{404DEC6D-D0CD-405B-A1A6-F73B2215AC8E}</x14:id>
        </ext>
      </extLst>
    </cfRule>
  </conditionalFormatting>
  <conditionalFormatting sqref="K6">
    <cfRule type="dataBar" priority="198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{1E408885-8A22-4EE4-A4DA-2D6A7625585F}</x14:id>
        </ext>
      </extLst>
    </cfRule>
  </conditionalFormatting>
  <conditionalFormatting sqref="K6">
    <cfRule type="dataBar" priority="198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{93A438E9-D6BB-4534-B008-BA05F3EA2B34}</x14:id>
        </ext>
      </extLst>
    </cfRule>
  </conditionalFormatting>
  <conditionalFormatting sqref="K6">
    <cfRule type="dataBar" priority="198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{DF60E653-7DB8-4E81-949B-2C516540B6D0}</x14:id>
        </ext>
      </extLst>
    </cfRule>
  </conditionalFormatting>
  <conditionalFormatting sqref="K6">
    <cfRule type="dataBar" priority="198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{64247425-7BDA-4F15-8525-D45E36C10358}</x14:id>
        </ext>
      </extLst>
    </cfRule>
  </conditionalFormatting>
  <conditionalFormatting sqref="K6">
    <cfRule type="dataBar" priority="198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{CBCE763F-9535-4EAC-889F-73C5737DD150}</x14:id>
        </ext>
      </extLst>
    </cfRule>
  </conditionalFormatting>
  <conditionalFormatting sqref="K6">
    <cfRule type="dataBar" priority="198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{267E42E7-C571-4B77-927F-025202A941C8}</x14:id>
        </ext>
      </extLst>
    </cfRule>
  </conditionalFormatting>
  <conditionalFormatting sqref="K6">
    <cfRule type="dataBar" priority="198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{6EB622F2-88DA-4E80-A49D-329AAEAD16FD}</x14:id>
        </ext>
      </extLst>
    </cfRule>
  </conditionalFormatting>
  <conditionalFormatting sqref="K6">
    <cfRule type="dataBar" priority="198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{4BCAEE77-0A0A-49DB-860B-39FF44310CB3}</x14:id>
        </ext>
      </extLst>
    </cfRule>
  </conditionalFormatting>
  <conditionalFormatting sqref="K6">
    <cfRule type="dataBar" priority="198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{A31BBE9F-C03D-4FFF-BADA-01B209985255}</x14:id>
        </ext>
      </extLst>
    </cfRule>
  </conditionalFormatting>
  <conditionalFormatting sqref="K6">
    <cfRule type="dataBar" priority="1979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{0150D521-8361-4709-85B5-4B4B95A1973B}</x14:id>
        </ext>
      </extLst>
    </cfRule>
  </conditionalFormatting>
  <conditionalFormatting sqref="K6">
    <cfRule type="dataBar" priority="197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{CDCCEC62-FDCF-4D59-A86A-8A93DF1094B8}</x14:id>
        </ext>
      </extLst>
    </cfRule>
  </conditionalFormatting>
  <conditionalFormatting sqref="K6">
    <cfRule type="dataBar" priority="197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{0303BFC8-EB7C-45B1-AFB1-035201B299C4}</x14:id>
        </ext>
      </extLst>
    </cfRule>
  </conditionalFormatting>
  <conditionalFormatting sqref="K6">
    <cfRule type="dataBar" priority="197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{7FC44041-D848-4A60-94B9-65A7DE774CC7}</x14:id>
        </ext>
      </extLst>
    </cfRule>
  </conditionalFormatting>
  <conditionalFormatting sqref="K6">
    <cfRule type="dataBar" priority="197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{1AA9C03D-924A-410E-B3F5-EF5D94F6A5C1}</x14:id>
        </ext>
      </extLst>
    </cfRule>
  </conditionalFormatting>
  <conditionalFormatting sqref="K6">
    <cfRule type="dataBar" priority="197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{5A45A383-27DE-495E-AFEA-0BF8BC8D98F0}</x14:id>
        </ext>
      </extLst>
    </cfRule>
  </conditionalFormatting>
  <conditionalFormatting sqref="K6">
    <cfRule type="dataBar" priority="197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{4F72190A-2489-4334-80EA-8EBE870AC396}</x14:id>
        </ext>
      </extLst>
    </cfRule>
  </conditionalFormatting>
  <conditionalFormatting sqref="K6">
    <cfRule type="dataBar" priority="197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{0D348F66-BED4-4DD4-97F2-B2A824041A2C}</x14:id>
        </ext>
      </extLst>
    </cfRule>
  </conditionalFormatting>
  <conditionalFormatting sqref="K6">
    <cfRule type="dataBar" priority="197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{096F1145-3677-4333-A3A1-99154D4E8840}</x14:id>
        </ext>
      </extLst>
    </cfRule>
  </conditionalFormatting>
  <conditionalFormatting sqref="K6">
    <cfRule type="dataBar" priority="197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{D167635F-BD45-4797-AFE4-AD1C08215185}</x14:id>
        </ext>
      </extLst>
    </cfRule>
  </conditionalFormatting>
  <conditionalFormatting sqref="K6">
    <cfRule type="dataBar" priority="1969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{5AA2A86D-F1B6-4743-9A57-0A06F4B3890A}</x14:id>
        </ext>
      </extLst>
    </cfRule>
  </conditionalFormatting>
  <conditionalFormatting sqref="K6">
    <cfRule type="dataBar" priority="196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{C921F1B6-CA77-4711-8C55-03E4D95BE99B}</x14:id>
        </ext>
      </extLst>
    </cfRule>
  </conditionalFormatting>
  <conditionalFormatting sqref="K6">
    <cfRule type="dataBar" priority="196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{869AD1E5-6933-484B-A3BB-A8AC90E7201C}</x14:id>
        </ext>
      </extLst>
    </cfRule>
  </conditionalFormatting>
  <conditionalFormatting sqref="K6">
    <cfRule type="dataBar" priority="196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{1E62C9BD-E478-453C-B795-D3E3AE9631E9}</x14:id>
        </ext>
      </extLst>
    </cfRule>
  </conditionalFormatting>
  <conditionalFormatting sqref="K6">
    <cfRule type="dataBar" priority="196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{352A84B7-AA90-417C-8E66-409328989394}</x14:id>
        </ext>
      </extLst>
    </cfRule>
  </conditionalFormatting>
  <conditionalFormatting sqref="K6">
    <cfRule type="dataBar" priority="196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{94F2D326-C1A1-41B4-9F25-F711BF34BCA1}</x14:id>
        </ext>
      </extLst>
    </cfRule>
  </conditionalFormatting>
  <conditionalFormatting sqref="K6">
    <cfRule type="dataBar" priority="196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{D59D70C5-7A87-47BD-AAB8-EBF7E271DFD9}</x14:id>
        </ext>
      </extLst>
    </cfRule>
  </conditionalFormatting>
  <conditionalFormatting sqref="M9">
    <cfRule type="expression" dxfId="1696" priority="1956" stopIfTrue="1">
      <formula>AND(NOT(ISBLANK(#REF!)),ABS(M9)&gt;PreviousMonthMinimumDiff)</formula>
    </cfRule>
    <cfRule type="expression" dxfId="1695" priority="1957" stopIfTrue="1">
      <formula>AND(ISBLANK(#REF!),ABS(M9)&gt;PreviousMonthMinimumDiff)</formula>
    </cfRule>
  </conditionalFormatting>
  <conditionalFormatting sqref="M10">
    <cfRule type="expression" dxfId="1694" priority="1949" stopIfTrue="1">
      <formula>AND(NOT(ISBLANK(#REF!)),ABS(M10)&gt;PreviousMonthMinimumDiff)</formula>
    </cfRule>
    <cfRule type="expression" dxfId="1693" priority="1950" stopIfTrue="1">
      <formula>AND(ISBLANK(#REF!),ABS(M10)&gt;PreviousMonthMinimumDiff)</formula>
    </cfRule>
  </conditionalFormatting>
  <conditionalFormatting sqref="M13">
    <cfRule type="expression" dxfId="1692" priority="1942" stopIfTrue="1">
      <formula>AND(NOT(ISBLANK(#REF!)),ABS(M13)&gt;PreviousMonthMinimumDiff)</formula>
    </cfRule>
    <cfRule type="expression" dxfId="1691" priority="1943" stopIfTrue="1">
      <formula>AND(ISBLANK(#REF!),ABS(M13)&gt;PreviousMonthMinimumDiff)</formula>
    </cfRule>
  </conditionalFormatting>
  <conditionalFormatting sqref="M14">
    <cfRule type="expression" dxfId="1690" priority="1935" stopIfTrue="1">
      <formula>AND(NOT(ISBLANK(#REF!)),ABS(M14)&gt;PreviousMonthMinimumDiff)</formula>
    </cfRule>
    <cfRule type="expression" dxfId="1689" priority="1936" stopIfTrue="1">
      <formula>AND(ISBLANK(#REF!),ABS(M14)&gt;PreviousMonthMinimumDiff)</formula>
    </cfRule>
  </conditionalFormatting>
  <conditionalFormatting sqref="M15">
    <cfRule type="expression" dxfId="1688" priority="1928" stopIfTrue="1">
      <formula>AND(NOT(ISBLANK(#REF!)),ABS(M15)&gt;PreviousMonthMinimumDiff)</formula>
    </cfRule>
    <cfRule type="expression" dxfId="1687" priority="1929" stopIfTrue="1">
      <formula>AND(ISBLANK(#REF!),ABS(M15)&gt;PreviousMonthMinimumDiff)</formula>
    </cfRule>
  </conditionalFormatting>
  <conditionalFormatting sqref="M16">
    <cfRule type="expression" dxfId="1686" priority="1921" stopIfTrue="1">
      <formula>AND(NOT(ISBLANK(#REF!)),ABS(M16)&gt;PreviousMonthMinimumDiff)</formula>
    </cfRule>
    <cfRule type="expression" dxfId="1685" priority="1922" stopIfTrue="1">
      <formula>AND(ISBLANK(#REF!),ABS(M16)&gt;PreviousMonthMinimumDiff)</formula>
    </cfRule>
  </conditionalFormatting>
  <conditionalFormatting sqref="M17">
    <cfRule type="expression" dxfId="1684" priority="1914" stopIfTrue="1">
      <formula>AND(NOT(ISBLANK(#REF!)),ABS(M17)&gt;PreviousMonthMinimumDiff)</formula>
    </cfRule>
    <cfRule type="expression" dxfId="1683" priority="1915" stopIfTrue="1">
      <formula>AND(ISBLANK(#REF!),ABS(M17)&gt;PreviousMonthMinimumDiff)</formula>
    </cfRule>
  </conditionalFormatting>
  <conditionalFormatting sqref="M20">
    <cfRule type="expression" dxfId="1682" priority="1908" stopIfTrue="1">
      <formula>AND(NOT(ISBLANK(#REF!)),ABS(M20)&gt;PreviousMonthMinimumDiff)</formula>
    </cfRule>
  </conditionalFormatting>
  <conditionalFormatting sqref="M20">
    <cfRule type="expression" dxfId="1681" priority="1907" stopIfTrue="1">
      <formula>AND(ISBLANK(#REF!),ABS(M20)&gt;PreviousMonthMinimumDiff)</formula>
    </cfRule>
  </conditionalFormatting>
  <conditionalFormatting sqref="M21">
    <cfRule type="expression" dxfId="1680" priority="1901" stopIfTrue="1">
      <formula>AND(NOT(ISBLANK(#REF!)),ABS(M21)&gt;PreviousMonthMinimumDiff)</formula>
    </cfRule>
  </conditionalFormatting>
  <conditionalFormatting sqref="M21">
    <cfRule type="expression" dxfId="1679" priority="1900" stopIfTrue="1">
      <formula>AND(ISBLANK(#REF!),ABS(M21)&gt;PreviousMonthMinimumDiff)</formula>
    </cfRule>
  </conditionalFormatting>
  <conditionalFormatting sqref="M22">
    <cfRule type="expression" dxfId="1678" priority="1894" stopIfTrue="1">
      <formula>AND(NOT(ISBLANK(#REF!)),ABS(M22)&gt;PreviousMonthMinimumDiff)</formula>
    </cfRule>
  </conditionalFormatting>
  <conditionalFormatting sqref="M22">
    <cfRule type="expression" dxfId="1677" priority="1893" stopIfTrue="1">
      <formula>AND(ISBLANK(#REF!),ABS(M22)&gt;PreviousMonthMinimumDiff)</formula>
    </cfRule>
  </conditionalFormatting>
  <conditionalFormatting sqref="M23">
    <cfRule type="expression" dxfId="1676" priority="1887" stopIfTrue="1">
      <formula>AND(NOT(ISBLANK(#REF!)),ABS(M23)&gt;PreviousMonthMinimumDiff)</formula>
    </cfRule>
  </conditionalFormatting>
  <conditionalFormatting sqref="M23">
    <cfRule type="expression" dxfId="1675" priority="1886" stopIfTrue="1">
      <formula>AND(ISBLANK(#REF!),ABS(M23)&gt;PreviousMonthMinimumDiff)</formula>
    </cfRule>
  </conditionalFormatting>
  <conditionalFormatting sqref="M24">
    <cfRule type="expression" dxfId="1674" priority="1880" stopIfTrue="1">
      <formula>AND(NOT(ISBLANK(#REF!)),ABS(M24)&gt;PreviousMonthMinimumDiff)</formula>
    </cfRule>
  </conditionalFormatting>
  <conditionalFormatting sqref="M24">
    <cfRule type="expression" dxfId="1673" priority="1879" stopIfTrue="1">
      <formula>AND(ISBLANK(#REF!),ABS(M24)&gt;PreviousMonthMinimumDiff)</formula>
    </cfRule>
  </conditionalFormatting>
  <conditionalFormatting sqref="M25">
    <cfRule type="expression" dxfId="1672" priority="1873" stopIfTrue="1">
      <formula>AND(NOT(ISBLANK(#REF!)),ABS(M25)&gt;PreviousMonthMinimumDiff)</formula>
    </cfRule>
  </conditionalFormatting>
  <conditionalFormatting sqref="M25">
    <cfRule type="expression" dxfId="1671" priority="1872" stopIfTrue="1">
      <formula>AND(ISBLANK(#REF!),ABS(M25)&gt;PreviousMonthMinimumDiff)</formula>
    </cfRule>
  </conditionalFormatting>
  <conditionalFormatting sqref="M26">
    <cfRule type="expression" dxfId="1670" priority="1866" stopIfTrue="1">
      <formula>AND(NOT(ISBLANK(#REF!)),ABS(M26)&gt;PreviousMonthMinimumDiff)</formula>
    </cfRule>
  </conditionalFormatting>
  <conditionalFormatting sqref="M26">
    <cfRule type="expression" dxfId="1669" priority="1865" stopIfTrue="1">
      <formula>AND(ISBLANK(#REF!),ABS(M26)&gt;PreviousMonthMinimumDiff)</formula>
    </cfRule>
  </conditionalFormatting>
  <conditionalFormatting sqref="M27">
    <cfRule type="expression" dxfId="1668" priority="1859" stopIfTrue="1">
      <formula>AND(NOT(ISBLANK(#REF!)),ABS(M27)&gt;PreviousMonthMinimumDiff)</formula>
    </cfRule>
  </conditionalFormatting>
  <conditionalFormatting sqref="M27">
    <cfRule type="expression" dxfId="1667" priority="1858" stopIfTrue="1">
      <formula>AND(ISBLANK(#REF!),ABS(M27)&gt;PreviousMonthMinimumDiff)</formula>
    </cfRule>
  </conditionalFormatting>
  <conditionalFormatting sqref="M28">
    <cfRule type="expression" dxfId="1666" priority="1852" stopIfTrue="1">
      <formula>AND(NOT(ISBLANK(#REF!)),ABS(M28)&gt;PreviousMonthMinimumDiff)</formula>
    </cfRule>
  </conditionalFormatting>
  <conditionalFormatting sqref="M28">
    <cfRule type="expression" dxfId="1665" priority="1851" stopIfTrue="1">
      <formula>AND(ISBLANK(#REF!),ABS(M28)&gt;PreviousMonthMinimumDiff)</formula>
    </cfRule>
  </conditionalFormatting>
  <conditionalFormatting sqref="M29">
    <cfRule type="expression" dxfId="1664" priority="1845" stopIfTrue="1">
      <formula>AND(NOT(ISBLANK(#REF!)),ABS(M29)&gt;PreviousMonthMinimumDiff)</formula>
    </cfRule>
  </conditionalFormatting>
  <conditionalFormatting sqref="M29">
    <cfRule type="expression" dxfId="1663" priority="1844" stopIfTrue="1">
      <formula>AND(ISBLANK(#REF!),ABS(M29)&gt;PreviousMonthMinimumDiff)</formula>
    </cfRule>
  </conditionalFormatting>
  <conditionalFormatting sqref="M30">
    <cfRule type="expression" dxfId="1662" priority="1838" stopIfTrue="1">
      <formula>AND(NOT(ISBLANK(#REF!)),ABS(M30)&gt;PreviousMonthMinimumDiff)</formula>
    </cfRule>
  </conditionalFormatting>
  <conditionalFormatting sqref="M30">
    <cfRule type="expression" dxfId="1661" priority="1837" stopIfTrue="1">
      <formula>AND(ISBLANK(#REF!),ABS(M30)&gt;PreviousMonthMinimumDiff)</formula>
    </cfRule>
  </conditionalFormatting>
  <conditionalFormatting sqref="M31">
    <cfRule type="expression" dxfId="1660" priority="1831" stopIfTrue="1">
      <formula>AND(NOT(ISBLANK(#REF!)),ABS(M31)&gt;PreviousMonthMinimumDiff)</formula>
    </cfRule>
  </conditionalFormatting>
  <conditionalFormatting sqref="M31">
    <cfRule type="expression" dxfId="1659" priority="1830" stopIfTrue="1">
      <formula>AND(ISBLANK(#REF!),ABS(M31)&gt;PreviousMonthMinimumDiff)</formula>
    </cfRule>
  </conditionalFormatting>
  <conditionalFormatting sqref="M34">
    <cfRule type="expression" dxfId="1658" priority="1824" stopIfTrue="1">
      <formula>AND(NOT(ISBLANK(#REF!)),ABS(M34)&gt;PreviousMonthMinimumDiff)</formula>
    </cfRule>
  </conditionalFormatting>
  <conditionalFormatting sqref="M34">
    <cfRule type="expression" dxfId="1657" priority="1823" stopIfTrue="1">
      <formula>AND(ISBLANK(#REF!),ABS(M34)&gt;PreviousMonthMinimumDiff)</formula>
    </cfRule>
  </conditionalFormatting>
  <conditionalFormatting sqref="M37">
    <cfRule type="expression" dxfId="1656" priority="1817" stopIfTrue="1">
      <formula>AND(NOT(ISBLANK(#REF!)),ABS(M37)&gt;PreviousMonthMinimumDiff)</formula>
    </cfRule>
  </conditionalFormatting>
  <conditionalFormatting sqref="M37">
    <cfRule type="expression" dxfId="1655" priority="1816" stopIfTrue="1">
      <formula>AND(ISBLANK(#REF!),ABS(M37)&gt;PreviousMonthMinimumDiff)</formula>
    </cfRule>
  </conditionalFormatting>
  <conditionalFormatting sqref="M38">
    <cfRule type="expression" dxfId="1654" priority="1810" stopIfTrue="1">
      <formula>AND(NOT(ISBLANK(#REF!)),ABS(M38)&gt;PreviousMonthMinimumDiff)</formula>
    </cfRule>
  </conditionalFormatting>
  <conditionalFormatting sqref="M38">
    <cfRule type="expression" dxfId="1653" priority="1809" stopIfTrue="1">
      <formula>AND(ISBLANK(#REF!),ABS(M38)&gt;PreviousMonthMinimumDiff)</formula>
    </cfRule>
  </conditionalFormatting>
  <conditionalFormatting sqref="M43">
    <cfRule type="expression" dxfId="1652" priority="1803" stopIfTrue="1">
      <formula>AND(NOT(ISBLANK(#REF!)),ABS(M43)&gt;PreviousMonthMinimumDiff)</formula>
    </cfRule>
  </conditionalFormatting>
  <conditionalFormatting sqref="M43">
    <cfRule type="expression" dxfId="1651" priority="1802" stopIfTrue="1">
      <formula>AND(ISBLANK(#REF!),ABS(M43)&gt;PreviousMonthMinimumDiff)</formula>
    </cfRule>
  </conditionalFormatting>
  <conditionalFormatting sqref="M44">
    <cfRule type="expression" dxfId="1650" priority="1796" stopIfTrue="1">
      <formula>AND(NOT(ISBLANK(#REF!)),ABS(M44)&gt;PreviousMonthMinimumDiff)</formula>
    </cfRule>
  </conditionalFormatting>
  <conditionalFormatting sqref="M44">
    <cfRule type="expression" dxfId="1649" priority="1795" stopIfTrue="1">
      <formula>AND(ISBLANK(#REF!),ABS(M44)&gt;PreviousMonthMinimumDiff)</formula>
    </cfRule>
  </conditionalFormatting>
  <conditionalFormatting sqref="M45">
    <cfRule type="expression" dxfId="1648" priority="1789" stopIfTrue="1">
      <formula>AND(NOT(ISBLANK(#REF!)),ABS(M45)&gt;PreviousMonthMinimumDiff)</formula>
    </cfRule>
  </conditionalFormatting>
  <conditionalFormatting sqref="M45">
    <cfRule type="expression" dxfId="1647" priority="1788" stopIfTrue="1">
      <formula>AND(ISBLANK(#REF!),ABS(M45)&gt;PreviousMonthMinimumDiff)</formula>
    </cfRule>
  </conditionalFormatting>
  <conditionalFormatting sqref="M46">
    <cfRule type="expression" dxfId="1646" priority="1782" stopIfTrue="1">
      <formula>AND(NOT(ISBLANK(#REF!)),ABS(M46)&gt;PreviousMonthMinimumDiff)</formula>
    </cfRule>
  </conditionalFormatting>
  <conditionalFormatting sqref="M46">
    <cfRule type="expression" dxfId="1645" priority="1781" stopIfTrue="1">
      <formula>AND(ISBLANK(#REF!),ABS(M46)&gt;PreviousMonthMinimumDiff)</formula>
    </cfRule>
  </conditionalFormatting>
  <conditionalFormatting sqref="M47">
    <cfRule type="expression" dxfId="1644" priority="1775" stopIfTrue="1">
      <formula>AND(NOT(ISBLANK(#REF!)),ABS(M47)&gt;PreviousMonthMinimumDiff)</formula>
    </cfRule>
  </conditionalFormatting>
  <conditionalFormatting sqref="M47">
    <cfRule type="expression" dxfId="1643" priority="1774" stopIfTrue="1">
      <formula>AND(ISBLANK(#REF!),ABS(M47)&gt;PreviousMonthMinimumDiff)</formula>
    </cfRule>
  </conditionalFormatting>
  <conditionalFormatting sqref="M48">
    <cfRule type="expression" dxfId="1642" priority="1768" stopIfTrue="1">
      <formula>AND(NOT(ISBLANK(#REF!)),ABS(M48)&gt;PreviousMonthMinimumDiff)</formula>
    </cfRule>
  </conditionalFormatting>
  <conditionalFormatting sqref="M48">
    <cfRule type="expression" dxfId="1641" priority="1767" stopIfTrue="1">
      <formula>AND(ISBLANK(#REF!),ABS(M48)&gt;PreviousMonthMinimumDiff)</formula>
    </cfRule>
  </conditionalFormatting>
  <conditionalFormatting sqref="M49">
    <cfRule type="expression" dxfId="1640" priority="1761" stopIfTrue="1">
      <formula>AND(NOT(ISBLANK(#REF!)),ABS(M49)&gt;PreviousMonthMinimumDiff)</formula>
    </cfRule>
  </conditionalFormatting>
  <conditionalFormatting sqref="M49">
    <cfRule type="expression" dxfId="1639" priority="1760" stopIfTrue="1">
      <formula>AND(ISBLANK(#REF!),ABS(M49)&gt;PreviousMonthMinimumDiff)</formula>
    </cfRule>
  </conditionalFormatting>
  <conditionalFormatting sqref="M50">
    <cfRule type="expression" dxfId="1638" priority="1754" stopIfTrue="1">
      <formula>AND(NOT(ISBLANK(#REF!)),ABS(M50)&gt;PreviousMonthMinimumDiff)</formula>
    </cfRule>
  </conditionalFormatting>
  <conditionalFormatting sqref="M50">
    <cfRule type="expression" dxfId="1637" priority="1753" stopIfTrue="1">
      <formula>AND(ISBLANK(#REF!),ABS(M50)&gt;PreviousMonthMinimumDiff)</formula>
    </cfRule>
  </conditionalFormatting>
  <conditionalFormatting sqref="M51">
    <cfRule type="expression" dxfId="1636" priority="1747" stopIfTrue="1">
      <formula>AND(NOT(ISBLANK(#REF!)),ABS(M51)&gt;PreviousMonthMinimumDiff)</formula>
    </cfRule>
  </conditionalFormatting>
  <conditionalFormatting sqref="M51">
    <cfRule type="expression" dxfId="1635" priority="1746" stopIfTrue="1">
      <formula>AND(ISBLANK(#REF!),ABS(M51)&gt;PreviousMonthMinimumDiff)</formula>
    </cfRule>
  </conditionalFormatting>
  <conditionalFormatting sqref="M52">
    <cfRule type="expression" dxfId="1634" priority="1740" stopIfTrue="1">
      <formula>AND(NOT(ISBLANK(#REF!)),ABS(M52)&gt;PreviousMonthMinimumDiff)</formula>
    </cfRule>
  </conditionalFormatting>
  <conditionalFormatting sqref="M52">
    <cfRule type="expression" dxfId="1633" priority="1739" stopIfTrue="1">
      <formula>AND(ISBLANK(#REF!),ABS(M52)&gt;PreviousMonthMinimumDiff)</formula>
    </cfRule>
  </conditionalFormatting>
  <conditionalFormatting sqref="M53">
    <cfRule type="expression" dxfId="1632" priority="1733" stopIfTrue="1">
      <formula>AND(NOT(ISBLANK(#REF!)),ABS(M53)&gt;PreviousMonthMinimumDiff)</formula>
    </cfRule>
  </conditionalFormatting>
  <conditionalFormatting sqref="M53">
    <cfRule type="expression" dxfId="1631" priority="1732" stopIfTrue="1">
      <formula>AND(ISBLANK(#REF!),ABS(M53)&gt;PreviousMonthMinimumDiff)</formula>
    </cfRule>
  </conditionalFormatting>
  <conditionalFormatting sqref="M54">
    <cfRule type="expression" dxfId="1630" priority="1726" stopIfTrue="1">
      <formula>AND(NOT(ISBLANK(#REF!)),ABS(M54)&gt;PreviousMonthMinimumDiff)</formula>
    </cfRule>
  </conditionalFormatting>
  <conditionalFormatting sqref="M54">
    <cfRule type="expression" dxfId="1629" priority="1725" stopIfTrue="1">
      <formula>AND(ISBLANK(#REF!),ABS(M54)&gt;PreviousMonthMinimumDiff)</formula>
    </cfRule>
  </conditionalFormatting>
  <conditionalFormatting sqref="M55">
    <cfRule type="expression" dxfId="1628" priority="1719" stopIfTrue="1">
      <formula>AND(NOT(ISBLANK(#REF!)),ABS(M55)&gt;PreviousMonthMinimumDiff)</formula>
    </cfRule>
  </conditionalFormatting>
  <conditionalFormatting sqref="M55">
    <cfRule type="expression" dxfId="1627" priority="1718" stopIfTrue="1">
      <formula>AND(ISBLANK(#REF!),ABS(M55)&gt;PreviousMonthMinimumDiff)</formula>
    </cfRule>
  </conditionalFormatting>
  <conditionalFormatting sqref="M56">
    <cfRule type="expression" dxfId="1626" priority="1712" stopIfTrue="1">
      <formula>AND(NOT(ISBLANK(#REF!)),ABS(M56)&gt;PreviousMonthMinimumDiff)</formula>
    </cfRule>
  </conditionalFormatting>
  <conditionalFormatting sqref="M56">
    <cfRule type="expression" dxfId="1625" priority="1711" stopIfTrue="1">
      <formula>AND(ISBLANK(#REF!),ABS(M56)&gt;PreviousMonthMinimumDiff)</formula>
    </cfRule>
  </conditionalFormatting>
  <conditionalFormatting sqref="M57">
    <cfRule type="expression" dxfId="1624" priority="1705" stopIfTrue="1">
      <formula>AND(NOT(ISBLANK(#REF!)),ABS(M57)&gt;PreviousMonthMinimumDiff)</formula>
    </cfRule>
  </conditionalFormatting>
  <conditionalFormatting sqref="M57">
    <cfRule type="expression" dxfId="1623" priority="1704" stopIfTrue="1">
      <formula>AND(ISBLANK(#REF!),ABS(M57)&gt;PreviousMonthMinimumDiff)</formula>
    </cfRule>
  </conditionalFormatting>
  <conditionalFormatting sqref="M58">
    <cfRule type="expression" dxfId="1622" priority="1698" stopIfTrue="1">
      <formula>AND(NOT(ISBLANK(#REF!)),ABS(M58)&gt;PreviousMonthMinimumDiff)</formula>
    </cfRule>
  </conditionalFormatting>
  <conditionalFormatting sqref="M58">
    <cfRule type="expression" dxfId="1621" priority="1697" stopIfTrue="1">
      <formula>AND(ISBLANK(#REF!),ABS(M58)&gt;PreviousMonthMinimumDiff)</formula>
    </cfRule>
  </conditionalFormatting>
  <conditionalFormatting sqref="M59">
    <cfRule type="expression" dxfId="1620" priority="1691" stopIfTrue="1">
      <formula>AND(NOT(ISBLANK(#REF!)),ABS(M59)&gt;PreviousMonthMinimumDiff)</formula>
    </cfRule>
  </conditionalFormatting>
  <conditionalFormatting sqref="M59">
    <cfRule type="expression" dxfId="1619" priority="1690" stopIfTrue="1">
      <formula>AND(ISBLANK(#REF!),ABS(M59)&gt;PreviousMonthMinimumDiff)</formula>
    </cfRule>
  </conditionalFormatting>
  <conditionalFormatting sqref="M60">
    <cfRule type="expression" dxfId="1618" priority="1684" stopIfTrue="1">
      <formula>AND(NOT(ISBLANK(#REF!)),ABS(M60)&gt;PreviousMonthMinimumDiff)</formula>
    </cfRule>
  </conditionalFormatting>
  <conditionalFormatting sqref="M60">
    <cfRule type="expression" dxfId="1617" priority="1683" stopIfTrue="1">
      <formula>AND(ISBLANK(#REF!),ABS(M60)&gt;PreviousMonthMinimumDiff)</formula>
    </cfRule>
  </conditionalFormatting>
  <conditionalFormatting sqref="M61">
    <cfRule type="expression" dxfId="1616" priority="1677" stopIfTrue="1">
      <formula>AND(NOT(ISBLANK(#REF!)),ABS(M61)&gt;PreviousMonthMinimumDiff)</formula>
    </cfRule>
  </conditionalFormatting>
  <conditionalFormatting sqref="M61">
    <cfRule type="expression" dxfId="1615" priority="1676" stopIfTrue="1">
      <formula>AND(ISBLANK(#REF!),ABS(M61)&gt;PreviousMonthMinimumDiff)</formula>
    </cfRule>
  </conditionalFormatting>
  <conditionalFormatting sqref="M62">
    <cfRule type="expression" dxfId="1614" priority="1670" stopIfTrue="1">
      <formula>AND(NOT(ISBLANK(#REF!)),ABS(M62)&gt;PreviousMonthMinimumDiff)</formula>
    </cfRule>
  </conditionalFormatting>
  <conditionalFormatting sqref="M62">
    <cfRule type="expression" dxfId="1613" priority="1669" stopIfTrue="1">
      <formula>AND(ISBLANK(#REF!),ABS(M62)&gt;PreviousMonthMinimumDiff)</formula>
    </cfRule>
  </conditionalFormatting>
  <conditionalFormatting sqref="M63">
    <cfRule type="expression" dxfId="1612" priority="1663" stopIfTrue="1">
      <formula>AND(NOT(ISBLANK(#REF!)),ABS(M63)&gt;PreviousMonthMinimumDiff)</formula>
    </cfRule>
  </conditionalFormatting>
  <conditionalFormatting sqref="M63">
    <cfRule type="expression" dxfId="1611" priority="1662" stopIfTrue="1">
      <formula>AND(ISBLANK(#REF!),ABS(M63)&gt;PreviousMonthMinimumDiff)</formula>
    </cfRule>
  </conditionalFormatting>
  <conditionalFormatting sqref="M64">
    <cfRule type="expression" dxfId="1610" priority="1656" stopIfTrue="1">
      <formula>AND(NOT(ISBLANK(#REF!)),ABS(M64)&gt;PreviousMonthMinimumDiff)</formula>
    </cfRule>
  </conditionalFormatting>
  <conditionalFormatting sqref="M64">
    <cfRule type="expression" dxfId="1609" priority="1655" stopIfTrue="1">
      <formula>AND(ISBLANK(#REF!),ABS(M64)&gt;PreviousMonthMinimumDiff)</formula>
    </cfRule>
  </conditionalFormatting>
  <conditionalFormatting sqref="M65">
    <cfRule type="expression" dxfId="1608" priority="1649" stopIfTrue="1">
      <formula>AND(NOT(ISBLANK(#REF!)),ABS(M65)&gt;PreviousMonthMinimumDiff)</formula>
    </cfRule>
  </conditionalFormatting>
  <conditionalFormatting sqref="M65">
    <cfRule type="expression" dxfId="1607" priority="1648" stopIfTrue="1">
      <formula>AND(ISBLANK(#REF!),ABS(M65)&gt;PreviousMonthMinimumDiff)</formula>
    </cfRule>
  </conditionalFormatting>
  <conditionalFormatting sqref="M66">
    <cfRule type="expression" dxfId="1606" priority="1642" stopIfTrue="1">
      <formula>AND(NOT(ISBLANK(#REF!)),ABS(M66)&gt;PreviousMonthMinimumDiff)</formula>
    </cfRule>
  </conditionalFormatting>
  <conditionalFormatting sqref="M66">
    <cfRule type="expression" dxfId="1605" priority="1641" stopIfTrue="1">
      <formula>AND(ISBLANK(#REF!),ABS(M66)&gt;PreviousMonthMinimumDiff)</formula>
    </cfRule>
  </conditionalFormatting>
  <conditionalFormatting sqref="M67">
    <cfRule type="expression" dxfId="1604" priority="1635" stopIfTrue="1">
      <formula>AND(NOT(ISBLANK(#REF!)),ABS(M67)&gt;PreviousMonthMinimumDiff)</formula>
    </cfRule>
  </conditionalFormatting>
  <conditionalFormatting sqref="M67">
    <cfRule type="expression" dxfId="1603" priority="1634" stopIfTrue="1">
      <formula>AND(ISBLANK(#REF!),ABS(M67)&gt;PreviousMonthMinimumDiff)</formula>
    </cfRule>
  </conditionalFormatting>
  <conditionalFormatting sqref="M68">
    <cfRule type="expression" dxfId="1602" priority="1628" stopIfTrue="1">
      <formula>AND(NOT(ISBLANK(#REF!)),ABS(M68)&gt;PreviousMonthMinimumDiff)</formula>
    </cfRule>
  </conditionalFormatting>
  <conditionalFormatting sqref="M68">
    <cfRule type="expression" dxfId="1601" priority="1627" stopIfTrue="1">
      <formula>AND(ISBLANK(#REF!),ABS(M68)&gt;PreviousMonthMinimumDiff)</formula>
    </cfRule>
  </conditionalFormatting>
  <conditionalFormatting sqref="M69">
    <cfRule type="expression" dxfId="1600" priority="1621" stopIfTrue="1">
      <formula>AND(NOT(ISBLANK(#REF!)),ABS(M69)&gt;PreviousMonthMinimumDiff)</formula>
    </cfRule>
  </conditionalFormatting>
  <conditionalFormatting sqref="M69">
    <cfRule type="expression" dxfId="1599" priority="1620" stopIfTrue="1">
      <formula>AND(ISBLANK(#REF!),ABS(M69)&gt;PreviousMonthMinimumDiff)</formula>
    </cfRule>
  </conditionalFormatting>
  <conditionalFormatting sqref="M70">
    <cfRule type="expression" dxfId="1598" priority="1614" stopIfTrue="1">
      <formula>AND(NOT(ISBLANK(#REF!)),ABS(M70)&gt;PreviousMonthMinimumDiff)</formula>
    </cfRule>
  </conditionalFormatting>
  <conditionalFormatting sqref="M70">
    <cfRule type="expression" dxfId="1597" priority="1613" stopIfTrue="1">
      <formula>AND(ISBLANK(#REF!),ABS(M70)&gt;PreviousMonthMinimumDiff)</formula>
    </cfRule>
  </conditionalFormatting>
  <conditionalFormatting sqref="M71">
    <cfRule type="expression" dxfId="1596" priority="1607" stopIfTrue="1">
      <formula>AND(NOT(ISBLANK(#REF!)),ABS(M71)&gt;PreviousMonthMinimumDiff)</formula>
    </cfRule>
  </conditionalFormatting>
  <conditionalFormatting sqref="M71">
    <cfRule type="expression" dxfId="1595" priority="1606" stopIfTrue="1">
      <formula>AND(ISBLANK(#REF!),ABS(M71)&gt;PreviousMonthMinimumDiff)</formula>
    </cfRule>
  </conditionalFormatting>
  <conditionalFormatting sqref="M72">
    <cfRule type="expression" dxfId="1594" priority="1600" stopIfTrue="1">
      <formula>AND(NOT(ISBLANK(#REF!)),ABS(M72)&gt;PreviousMonthMinimumDiff)</formula>
    </cfRule>
  </conditionalFormatting>
  <conditionalFormatting sqref="M72">
    <cfRule type="expression" dxfId="1593" priority="1599" stopIfTrue="1">
      <formula>AND(ISBLANK(#REF!),ABS(M72)&gt;PreviousMonthMinimumDiff)</formula>
    </cfRule>
  </conditionalFormatting>
  <conditionalFormatting sqref="M73">
    <cfRule type="expression" dxfId="1592" priority="1593" stopIfTrue="1">
      <formula>AND(NOT(ISBLANK(#REF!)),ABS(M73)&gt;PreviousMonthMinimumDiff)</formula>
    </cfRule>
  </conditionalFormatting>
  <conditionalFormatting sqref="M73">
    <cfRule type="expression" dxfId="1591" priority="1592" stopIfTrue="1">
      <formula>AND(ISBLANK(#REF!),ABS(M73)&gt;PreviousMonthMinimumDiff)</formula>
    </cfRule>
  </conditionalFormatting>
  <conditionalFormatting sqref="M74">
    <cfRule type="expression" dxfId="1590" priority="1586" stopIfTrue="1">
      <formula>AND(NOT(ISBLANK(#REF!)),ABS(M74)&gt;PreviousMonthMinimumDiff)</formula>
    </cfRule>
  </conditionalFormatting>
  <conditionalFormatting sqref="M74">
    <cfRule type="expression" dxfId="1589" priority="1585" stopIfTrue="1">
      <formula>AND(ISBLANK(#REF!),ABS(M74)&gt;PreviousMonthMinimumDiff)</formula>
    </cfRule>
  </conditionalFormatting>
  <conditionalFormatting sqref="M75">
    <cfRule type="expression" dxfId="1588" priority="1579" stopIfTrue="1">
      <formula>AND(NOT(ISBLANK(#REF!)),ABS(M75)&gt;PreviousMonthMinimumDiff)</formula>
    </cfRule>
  </conditionalFormatting>
  <conditionalFormatting sqref="M75">
    <cfRule type="expression" dxfId="1587" priority="1578" stopIfTrue="1">
      <formula>AND(ISBLANK(#REF!),ABS(M75)&gt;PreviousMonthMinimumDiff)</formula>
    </cfRule>
  </conditionalFormatting>
  <conditionalFormatting sqref="M76">
    <cfRule type="expression" dxfId="1586" priority="1572" stopIfTrue="1">
      <formula>AND(NOT(ISBLANK(#REF!)),ABS(M76)&gt;PreviousMonthMinimumDiff)</formula>
    </cfRule>
  </conditionalFormatting>
  <conditionalFormatting sqref="M76">
    <cfRule type="expression" dxfId="1585" priority="1571" stopIfTrue="1">
      <formula>AND(ISBLANK(#REF!),ABS(M76)&gt;PreviousMonthMinimumDiff)</formula>
    </cfRule>
  </conditionalFormatting>
  <conditionalFormatting sqref="M77">
    <cfRule type="expression" dxfId="1584" priority="1565" stopIfTrue="1">
      <formula>AND(NOT(ISBLANK(#REF!)),ABS(M77)&gt;PreviousMonthMinimumDiff)</formula>
    </cfRule>
  </conditionalFormatting>
  <conditionalFormatting sqref="M77">
    <cfRule type="expression" dxfId="1583" priority="1564" stopIfTrue="1">
      <formula>AND(ISBLANK(#REF!),ABS(M77)&gt;PreviousMonthMinimumDiff)</formula>
    </cfRule>
  </conditionalFormatting>
  <conditionalFormatting sqref="M78">
    <cfRule type="expression" dxfId="1582" priority="1558" stopIfTrue="1">
      <formula>AND(NOT(ISBLANK(#REF!)),ABS(M78)&gt;PreviousMonthMinimumDiff)</formula>
    </cfRule>
  </conditionalFormatting>
  <conditionalFormatting sqref="M78">
    <cfRule type="expression" dxfId="1581" priority="1557" stopIfTrue="1">
      <formula>AND(ISBLANK(#REF!),ABS(M78)&gt;PreviousMonthMinimumDiff)</formula>
    </cfRule>
  </conditionalFormatting>
  <conditionalFormatting sqref="M79">
    <cfRule type="expression" dxfId="1580" priority="1551" stopIfTrue="1">
      <formula>AND(NOT(ISBLANK(#REF!)),ABS(M79)&gt;PreviousMonthMinimumDiff)</formula>
    </cfRule>
  </conditionalFormatting>
  <conditionalFormatting sqref="M79">
    <cfRule type="expression" dxfId="1579" priority="1550" stopIfTrue="1">
      <formula>AND(ISBLANK(#REF!),ABS(M79)&gt;PreviousMonthMinimumDiff)</formula>
    </cfRule>
  </conditionalFormatting>
  <conditionalFormatting sqref="M80">
    <cfRule type="expression" dxfId="1578" priority="1544" stopIfTrue="1">
      <formula>AND(NOT(ISBLANK(#REF!)),ABS(M80)&gt;PreviousMonthMinimumDiff)</formula>
    </cfRule>
  </conditionalFormatting>
  <conditionalFormatting sqref="M80">
    <cfRule type="expression" dxfId="1577" priority="1543" stopIfTrue="1">
      <formula>AND(ISBLANK(#REF!),ABS(M80)&gt;PreviousMonthMinimumDiff)</formula>
    </cfRule>
  </conditionalFormatting>
  <conditionalFormatting sqref="M81">
    <cfRule type="expression" dxfId="1576" priority="1537" stopIfTrue="1">
      <formula>AND(NOT(ISBLANK(#REF!)),ABS(M81)&gt;PreviousMonthMinimumDiff)</formula>
    </cfRule>
  </conditionalFormatting>
  <conditionalFormatting sqref="M81">
    <cfRule type="expression" dxfId="1575" priority="1536" stopIfTrue="1">
      <formula>AND(ISBLANK(#REF!),ABS(M81)&gt;PreviousMonthMinimumDiff)</formula>
    </cfRule>
  </conditionalFormatting>
  <conditionalFormatting sqref="M82">
    <cfRule type="expression" dxfId="1574" priority="1530" stopIfTrue="1">
      <formula>AND(NOT(ISBLANK(#REF!)),ABS(M82)&gt;PreviousMonthMinimumDiff)</formula>
    </cfRule>
  </conditionalFormatting>
  <conditionalFormatting sqref="M82">
    <cfRule type="expression" dxfId="1573" priority="1529" stopIfTrue="1">
      <formula>AND(ISBLANK(#REF!),ABS(M82)&gt;PreviousMonthMinimumDiff)</formula>
    </cfRule>
  </conditionalFormatting>
  <conditionalFormatting sqref="M83">
    <cfRule type="expression" dxfId="1572" priority="1523" stopIfTrue="1">
      <formula>AND(NOT(ISBLANK(#REF!)),ABS(M83)&gt;PreviousMonthMinimumDiff)</formula>
    </cfRule>
  </conditionalFormatting>
  <conditionalFormatting sqref="M83">
    <cfRule type="expression" dxfId="1571" priority="1522" stopIfTrue="1">
      <formula>AND(ISBLANK(#REF!),ABS(M83)&gt;PreviousMonthMinimumDiff)</formula>
    </cfRule>
  </conditionalFormatting>
  <conditionalFormatting sqref="M84">
    <cfRule type="expression" dxfId="1570" priority="1516" stopIfTrue="1">
      <formula>AND(NOT(ISBLANK(#REF!)),ABS(M84)&gt;PreviousMonthMinimumDiff)</formula>
    </cfRule>
  </conditionalFormatting>
  <conditionalFormatting sqref="M84">
    <cfRule type="expression" dxfId="1569" priority="1515" stopIfTrue="1">
      <formula>AND(ISBLANK(#REF!),ABS(M84)&gt;PreviousMonthMinimumDiff)</formula>
    </cfRule>
  </conditionalFormatting>
  <conditionalFormatting sqref="M87">
    <cfRule type="expression" dxfId="1568" priority="1509" stopIfTrue="1">
      <formula>AND(NOT(ISBLANK(#REF!)),ABS(M87)&gt;PreviousMonthMinimumDiff)</formula>
    </cfRule>
  </conditionalFormatting>
  <conditionalFormatting sqref="M87">
    <cfRule type="expression" dxfId="1567" priority="1508" stopIfTrue="1">
      <formula>AND(ISBLANK(#REF!),ABS(M87)&gt;PreviousMonthMinimumDiff)</formula>
    </cfRule>
  </conditionalFormatting>
  <conditionalFormatting sqref="M88">
    <cfRule type="expression" dxfId="1566" priority="1502" stopIfTrue="1">
      <formula>AND(NOT(ISBLANK(#REF!)),ABS(M88)&gt;PreviousMonthMinimumDiff)</formula>
    </cfRule>
  </conditionalFormatting>
  <conditionalFormatting sqref="M88">
    <cfRule type="expression" dxfId="1565" priority="1501" stopIfTrue="1">
      <formula>AND(ISBLANK(#REF!),ABS(M88)&gt;PreviousMonthMinimumDiff)</formula>
    </cfRule>
  </conditionalFormatting>
  <conditionalFormatting sqref="M89">
    <cfRule type="expression" dxfId="1564" priority="1495" stopIfTrue="1">
      <formula>AND(NOT(ISBLANK(#REF!)),ABS(M89)&gt;PreviousMonthMinimumDiff)</formula>
    </cfRule>
  </conditionalFormatting>
  <conditionalFormatting sqref="M89">
    <cfRule type="expression" dxfId="1563" priority="1494" stopIfTrue="1">
      <formula>AND(ISBLANK(#REF!),ABS(M89)&gt;PreviousMonthMinimumDiff)</formula>
    </cfRule>
  </conditionalFormatting>
  <conditionalFormatting sqref="M90">
    <cfRule type="expression" dxfId="1562" priority="1488" stopIfTrue="1">
      <formula>AND(NOT(ISBLANK(#REF!)),ABS(M90)&gt;PreviousMonthMinimumDiff)</formula>
    </cfRule>
  </conditionalFormatting>
  <conditionalFormatting sqref="M90">
    <cfRule type="expression" dxfId="1561" priority="1487" stopIfTrue="1">
      <formula>AND(ISBLANK(#REF!),ABS(M90)&gt;PreviousMonthMinimumDiff)</formula>
    </cfRule>
  </conditionalFormatting>
  <conditionalFormatting sqref="M91">
    <cfRule type="expression" dxfId="1560" priority="1481" stopIfTrue="1">
      <formula>AND(NOT(ISBLANK(#REF!)),ABS(M91)&gt;PreviousMonthMinimumDiff)</formula>
    </cfRule>
  </conditionalFormatting>
  <conditionalFormatting sqref="M91">
    <cfRule type="expression" dxfId="1559" priority="1480" stopIfTrue="1">
      <formula>AND(ISBLANK(#REF!),ABS(M91)&gt;PreviousMonthMinimumDiff)</formula>
    </cfRule>
  </conditionalFormatting>
  <conditionalFormatting sqref="M92">
    <cfRule type="expression" dxfId="1558" priority="1474" stopIfTrue="1">
      <formula>AND(NOT(ISBLANK(#REF!)),ABS(M92)&gt;PreviousMonthMinimumDiff)</formula>
    </cfRule>
  </conditionalFormatting>
  <conditionalFormatting sqref="M92">
    <cfRule type="expression" dxfId="1557" priority="1473" stopIfTrue="1">
      <formula>AND(ISBLANK(#REF!),ABS(M92)&gt;PreviousMonthMinimumDiff)</formula>
    </cfRule>
  </conditionalFormatting>
  <conditionalFormatting sqref="M93">
    <cfRule type="expression" dxfId="1556" priority="1467" stopIfTrue="1">
      <formula>AND(NOT(ISBLANK(#REF!)),ABS(M93)&gt;PreviousMonthMinimumDiff)</formula>
    </cfRule>
  </conditionalFormatting>
  <conditionalFormatting sqref="M93">
    <cfRule type="expression" dxfId="1555" priority="1466" stopIfTrue="1">
      <formula>AND(ISBLANK(#REF!),ABS(M93)&gt;PreviousMonthMinimumDiff)</formula>
    </cfRule>
  </conditionalFormatting>
  <conditionalFormatting sqref="M94">
    <cfRule type="expression" dxfId="1554" priority="1460" stopIfTrue="1">
      <formula>AND(NOT(ISBLANK(#REF!)),ABS(M94)&gt;PreviousMonthMinimumDiff)</formula>
    </cfRule>
  </conditionalFormatting>
  <conditionalFormatting sqref="M94">
    <cfRule type="expression" dxfId="1553" priority="1459" stopIfTrue="1">
      <formula>AND(ISBLANK(#REF!),ABS(M94)&gt;PreviousMonthMinimumDiff)</formula>
    </cfRule>
  </conditionalFormatting>
  <conditionalFormatting sqref="M95">
    <cfRule type="expression" dxfId="1552" priority="1453" stopIfTrue="1">
      <formula>AND(NOT(ISBLANK(#REF!)),ABS(M95)&gt;PreviousMonthMinimumDiff)</formula>
    </cfRule>
  </conditionalFormatting>
  <conditionalFormatting sqref="M95">
    <cfRule type="expression" dxfId="1551" priority="1452" stopIfTrue="1">
      <formula>AND(ISBLANK(#REF!),ABS(M95)&gt;PreviousMonthMinimumDiff)</formula>
    </cfRule>
  </conditionalFormatting>
  <conditionalFormatting sqref="M96">
    <cfRule type="expression" dxfId="1550" priority="1446" stopIfTrue="1">
      <formula>AND(NOT(ISBLANK(#REF!)),ABS(M96)&gt;PreviousMonthMinimumDiff)</formula>
    </cfRule>
  </conditionalFormatting>
  <conditionalFormatting sqref="M96">
    <cfRule type="expression" dxfId="1549" priority="1445" stopIfTrue="1">
      <formula>AND(ISBLANK(#REF!),ABS(M96)&gt;PreviousMonthMinimumDiff)</formula>
    </cfRule>
  </conditionalFormatting>
  <conditionalFormatting sqref="M97">
    <cfRule type="expression" dxfId="1548" priority="1439" stopIfTrue="1">
      <formula>AND(NOT(ISBLANK(#REF!)),ABS(M97)&gt;PreviousMonthMinimumDiff)</formula>
    </cfRule>
  </conditionalFormatting>
  <conditionalFormatting sqref="M97">
    <cfRule type="expression" dxfId="1547" priority="1438" stopIfTrue="1">
      <formula>AND(ISBLANK(#REF!),ABS(M97)&gt;PreviousMonthMinimumDiff)</formula>
    </cfRule>
  </conditionalFormatting>
  <conditionalFormatting sqref="M98">
    <cfRule type="expression" dxfId="1546" priority="1432" stopIfTrue="1">
      <formula>AND(NOT(ISBLANK(#REF!)),ABS(M98)&gt;PreviousMonthMinimumDiff)</formula>
    </cfRule>
  </conditionalFormatting>
  <conditionalFormatting sqref="M98">
    <cfRule type="expression" dxfId="1545" priority="1431" stopIfTrue="1">
      <formula>AND(ISBLANK(#REF!),ABS(M98)&gt;PreviousMonthMinimumDiff)</formula>
    </cfRule>
  </conditionalFormatting>
  <conditionalFormatting sqref="M99">
    <cfRule type="expression" dxfId="1544" priority="1425" stopIfTrue="1">
      <formula>AND(NOT(ISBLANK(#REF!)),ABS(M99)&gt;PreviousMonthMinimumDiff)</formula>
    </cfRule>
  </conditionalFormatting>
  <conditionalFormatting sqref="M99">
    <cfRule type="expression" dxfId="1543" priority="1424" stopIfTrue="1">
      <formula>AND(ISBLANK(#REF!),ABS(M99)&gt;PreviousMonthMinimumDiff)</formula>
    </cfRule>
  </conditionalFormatting>
  <conditionalFormatting sqref="M100">
    <cfRule type="expression" dxfId="1542" priority="1418" stopIfTrue="1">
      <formula>AND(NOT(ISBLANK(#REF!)),ABS(M100)&gt;PreviousMonthMinimumDiff)</formula>
    </cfRule>
  </conditionalFormatting>
  <conditionalFormatting sqref="M100">
    <cfRule type="expression" dxfId="1541" priority="1417" stopIfTrue="1">
      <formula>AND(ISBLANK(#REF!),ABS(M100)&gt;PreviousMonthMinimumDiff)</formula>
    </cfRule>
  </conditionalFormatting>
  <conditionalFormatting sqref="M101">
    <cfRule type="expression" dxfId="1540" priority="1411" stopIfTrue="1">
      <formula>AND(NOT(ISBLANK(#REF!)),ABS(M101)&gt;PreviousMonthMinimumDiff)</formula>
    </cfRule>
  </conditionalFormatting>
  <conditionalFormatting sqref="M101">
    <cfRule type="expression" dxfId="1539" priority="1410" stopIfTrue="1">
      <formula>AND(ISBLANK(#REF!),ABS(M101)&gt;PreviousMonthMinimumDiff)</formula>
    </cfRule>
  </conditionalFormatting>
  <conditionalFormatting sqref="M102">
    <cfRule type="expression" dxfId="1538" priority="1404" stopIfTrue="1">
      <formula>AND(NOT(ISBLANK(#REF!)),ABS(M102)&gt;PreviousMonthMinimumDiff)</formula>
    </cfRule>
  </conditionalFormatting>
  <conditionalFormatting sqref="M102">
    <cfRule type="expression" dxfId="1537" priority="1403" stopIfTrue="1">
      <formula>AND(ISBLANK(#REF!),ABS(M102)&gt;PreviousMonthMinimumDiff)</formula>
    </cfRule>
  </conditionalFormatting>
  <conditionalFormatting sqref="M103">
    <cfRule type="expression" dxfId="1536" priority="1397" stopIfTrue="1">
      <formula>AND(NOT(ISBLANK(#REF!)),ABS(M103)&gt;PreviousMonthMinimumDiff)</formula>
    </cfRule>
  </conditionalFormatting>
  <conditionalFormatting sqref="M103">
    <cfRule type="expression" dxfId="1535" priority="1396" stopIfTrue="1">
      <formula>AND(ISBLANK(#REF!),ABS(M103)&gt;PreviousMonthMinimumDiff)</formula>
    </cfRule>
  </conditionalFormatting>
  <conditionalFormatting sqref="M104">
    <cfRule type="expression" dxfId="1534" priority="1390" stopIfTrue="1">
      <formula>AND(NOT(ISBLANK(#REF!)),ABS(M104)&gt;PreviousMonthMinimumDiff)</formula>
    </cfRule>
  </conditionalFormatting>
  <conditionalFormatting sqref="M104">
    <cfRule type="expression" dxfId="1533" priority="1389" stopIfTrue="1">
      <formula>AND(ISBLANK(#REF!),ABS(M104)&gt;PreviousMonthMinimumDiff)</formula>
    </cfRule>
  </conditionalFormatting>
  <conditionalFormatting sqref="M105">
    <cfRule type="expression" dxfId="1532" priority="1383" stopIfTrue="1">
      <formula>AND(NOT(ISBLANK(#REF!)),ABS(M105)&gt;PreviousMonthMinimumDiff)</formula>
    </cfRule>
  </conditionalFormatting>
  <conditionalFormatting sqref="M105">
    <cfRule type="expression" dxfId="1531" priority="1382" stopIfTrue="1">
      <formula>AND(ISBLANK(#REF!),ABS(M105)&gt;PreviousMonthMinimumDiff)</formula>
    </cfRule>
  </conditionalFormatting>
  <conditionalFormatting sqref="M106">
    <cfRule type="expression" dxfId="1530" priority="1376" stopIfTrue="1">
      <formula>AND(NOT(ISBLANK(#REF!)),ABS(M106)&gt;PreviousMonthMinimumDiff)</formula>
    </cfRule>
  </conditionalFormatting>
  <conditionalFormatting sqref="M106">
    <cfRule type="expression" dxfId="1529" priority="1375" stopIfTrue="1">
      <formula>AND(ISBLANK(#REF!),ABS(M106)&gt;PreviousMonthMinimumDiff)</formula>
    </cfRule>
  </conditionalFormatting>
  <conditionalFormatting sqref="M107">
    <cfRule type="expression" dxfId="1528" priority="1369" stopIfTrue="1">
      <formula>AND(NOT(ISBLANK(#REF!)),ABS(M107)&gt;PreviousMonthMinimumDiff)</formula>
    </cfRule>
  </conditionalFormatting>
  <conditionalFormatting sqref="M107">
    <cfRule type="expression" dxfId="1527" priority="1368" stopIfTrue="1">
      <formula>AND(ISBLANK(#REF!),ABS(M107)&gt;PreviousMonthMinimumDiff)</formula>
    </cfRule>
  </conditionalFormatting>
  <conditionalFormatting sqref="M108">
    <cfRule type="expression" dxfId="1526" priority="1362" stopIfTrue="1">
      <formula>AND(NOT(ISBLANK(#REF!)),ABS(M108)&gt;PreviousMonthMinimumDiff)</formula>
    </cfRule>
  </conditionalFormatting>
  <conditionalFormatting sqref="M108">
    <cfRule type="expression" dxfId="1525" priority="1361" stopIfTrue="1">
      <formula>AND(ISBLANK(#REF!),ABS(M108)&gt;PreviousMonthMinimumDiff)</formula>
    </cfRule>
  </conditionalFormatting>
  <conditionalFormatting sqref="M109">
    <cfRule type="expression" dxfId="1524" priority="1355" stopIfTrue="1">
      <formula>AND(NOT(ISBLANK(#REF!)),ABS(M109)&gt;PreviousMonthMinimumDiff)</formula>
    </cfRule>
  </conditionalFormatting>
  <conditionalFormatting sqref="M109">
    <cfRule type="expression" dxfId="1523" priority="1354" stopIfTrue="1">
      <formula>AND(ISBLANK(#REF!),ABS(M109)&gt;PreviousMonthMinimumDiff)</formula>
    </cfRule>
  </conditionalFormatting>
  <conditionalFormatting sqref="M110">
    <cfRule type="expression" dxfId="1522" priority="1348" stopIfTrue="1">
      <formula>AND(NOT(ISBLANK(#REF!)),ABS(M110)&gt;PreviousMonthMinimumDiff)</formula>
    </cfRule>
  </conditionalFormatting>
  <conditionalFormatting sqref="M110">
    <cfRule type="expression" dxfId="1521" priority="1347" stopIfTrue="1">
      <formula>AND(ISBLANK(#REF!),ABS(M110)&gt;PreviousMonthMinimumDiff)</formula>
    </cfRule>
  </conditionalFormatting>
  <conditionalFormatting sqref="M111">
    <cfRule type="expression" dxfId="1520" priority="1341" stopIfTrue="1">
      <formula>AND(NOT(ISBLANK(#REF!)),ABS(M111)&gt;PreviousMonthMinimumDiff)</formula>
    </cfRule>
  </conditionalFormatting>
  <conditionalFormatting sqref="M111">
    <cfRule type="expression" dxfId="1519" priority="1340" stopIfTrue="1">
      <formula>AND(ISBLANK(#REF!),ABS(M111)&gt;PreviousMonthMinimumDiff)</formula>
    </cfRule>
  </conditionalFormatting>
  <conditionalFormatting sqref="M112">
    <cfRule type="expression" dxfId="1518" priority="1334" stopIfTrue="1">
      <formula>AND(NOT(ISBLANK(#REF!)),ABS(M112)&gt;PreviousMonthMinimumDiff)</formula>
    </cfRule>
  </conditionalFormatting>
  <conditionalFormatting sqref="M112">
    <cfRule type="expression" dxfId="1517" priority="1333" stopIfTrue="1">
      <formula>AND(ISBLANK(#REF!),ABS(M112)&gt;PreviousMonthMinimumDiff)</formula>
    </cfRule>
  </conditionalFormatting>
  <conditionalFormatting sqref="M113">
    <cfRule type="expression" dxfId="1516" priority="1327" stopIfTrue="1">
      <formula>AND(NOT(ISBLANK(#REF!)),ABS(M113)&gt;PreviousMonthMinimumDiff)</formula>
    </cfRule>
  </conditionalFormatting>
  <conditionalFormatting sqref="M113">
    <cfRule type="expression" dxfId="1515" priority="1326" stopIfTrue="1">
      <formula>AND(ISBLANK(#REF!),ABS(M113)&gt;PreviousMonthMinimumDiff)</formula>
    </cfRule>
  </conditionalFormatting>
  <conditionalFormatting sqref="M114">
    <cfRule type="expression" dxfId="1514" priority="1320" stopIfTrue="1">
      <formula>AND(NOT(ISBLANK(#REF!)),ABS(M114)&gt;PreviousMonthMinimumDiff)</formula>
    </cfRule>
  </conditionalFormatting>
  <conditionalFormatting sqref="M114">
    <cfRule type="expression" dxfId="1513" priority="1319" stopIfTrue="1">
      <formula>AND(ISBLANK(#REF!),ABS(M114)&gt;PreviousMonthMinimumDiff)</formula>
    </cfRule>
  </conditionalFormatting>
  <conditionalFormatting sqref="M115">
    <cfRule type="expression" dxfId="1512" priority="1313" stopIfTrue="1">
      <formula>AND(NOT(ISBLANK(#REF!)),ABS(M115)&gt;PreviousMonthMinimumDiff)</formula>
    </cfRule>
  </conditionalFormatting>
  <conditionalFormatting sqref="M115">
    <cfRule type="expression" dxfId="1511" priority="1312" stopIfTrue="1">
      <formula>AND(ISBLANK(#REF!),ABS(M115)&gt;PreviousMonthMinimumDiff)</formula>
    </cfRule>
  </conditionalFormatting>
  <conditionalFormatting sqref="M116">
    <cfRule type="expression" dxfId="1510" priority="1306" stopIfTrue="1">
      <formula>AND(NOT(ISBLANK(#REF!)),ABS(M116)&gt;PreviousMonthMinimumDiff)</formula>
    </cfRule>
  </conditionalFormatting>
  <conditionalFormatting sqref="M116">
    <cfRule type="expression" dxfId="1509" priority="1305" stopIfTrue="1">
      <formula>AND(ISBLANK(#REF!),ABS(M116)&gt;PreviousMonthMinimumDiff)</formula>
    </cfRule>
  </conditionalFormatting>
  <conditionalFormatting sqref="M117">
    <cfRule type="expression" dxfId="1508" priority="1299" stopIfTrue="1">
      <formula>AND(NOT(ISBLANK(#REF!)),ABS(M117)&gt;PreviousMonthMinimumDiff)</formula>
    </cfRule>
  </conditionalFormatting>
  <conditionalFormatting sqref="M117">
    <cfRule type="expression" dxfId="1507" priority="1298" stopIfTrue="1">
      <formula>AND(ISBLANK(#REF!),ABS(M117)&gt;PreviousMonthMinimumDiff)</formula>
    </cfRule>
  </conditionalFormatting>
  <conditionalFormatting sqref="M118">
    <cfRule type="expression" dxfId="1506" priority="1292" stopIfTrue="1">
      <formula>AND(NOT(ISBLANK(#REF!)),ABS(M118)&gt;PreviousMonthMinimumDiff)</formula>
    </cfRule>
  </conditionalFormatting>
  <conditionalFormatting sqref="M118">
    <cfRule type="expression" dxfId="1505" priority="1291" stopIfTrue="1">
      <formula>AND(ISBLANK(#REF!),ABS(M118)&gt;PreviousMonthMinimumDiff)</formula>
    </cfRule>
  </conditionalFormatting>
  <conditionalFormatting sqref="M119">
    <cfRule type="expression" dxfId="1504" priority="1285" stopIfTrue="1">
      <formula>AND(NOT(ISBLANK(#REF!)),ABS(M119)&gt;PreviousMonthMinimumDiff)</formula>
    </cfRule>
  </conditionalFormatting>
  <conditionalFormatting sqref="M119">
    <cfRule type="expression" dxfId="1503" priority="1284" stopIfTrue="1">
      <formula>AND(ISBLANK(#REF!),ABS(M119)&gt;PreviousMonthMinimumDiff)</formula>
    </cfRule>
  </conditionalFormatting>
  <conditionalFormatting sqref="M120">
    <cfRule type="expression" dxfId="1502" priority="1278" stopIfTrue="1">
      <formula>AND(NOT(ISBLANK(#REF!)),ABS(M120)&gt;PreviousMonthMinimumDiff)</formula>
    </cfRule>
  </conditionalFormatting>
  <conditionalFormatting sqref="M120">
    <cfRule type="expression" dxfId="1501" priority="1277" stopIfTrue="1">
      <formula>AND(ISBLANK(#REF!),ABS(M120)&gt;PreviousMonthMinimumDiff)</formula>
    </cfRule>
  </conditionalFormatting>
  <conditionalFormatting sqref="M121">
    <cfRule type="expression" dxfId="1500" priority="1271" stopIfTrue="1">
      <formula>AND(NOT(ISBLANK(#REF!)),ABS(M121)&gt;PreviousMonthMinimumDiff)</formula>
    </cfRule>
  </conditionalFormatting>
  <conditionalFormatting sqref="M121">
    <cfRule type="expression" dxfId="1499" priority="1270" stopIfTrue="1">
      <formula>AND(ISBLANK(#REF!),ABS(M121)&gt;PreviousMonthMinimumDiff)</formula>
    </cfRule>
  </conditionalFormatting>
  <conditionalFormatting sqref="M122">
    <cfRule type="expression" dxfId="1498" priority="1264" stopIfTrue="1">
      <formula>AND(NOT(ISBLANK(#REF!)),ABS(M122)&gt;PreviousMonthMinimumDiff)</formula>
    </cfRule>
  </conditionalFormatting>
  <conditionalFormatting sqref="M122">
    <cfRule type="expression" dxfId="1497" priority="1263" stopIfTrue="1">
      <formula>AND(ISBLANK(#REF!),ABS(M122)&gt;PreviousMonthMinimumDiff)</formula>
    </cfRule>
  </conditionalFormatting>
  <conditionalFormatting sqref="M123">
    <cfRule type="expression" dxfId="1496" priority="1257" stopIfTrue="1">
      <formula>AND(NOT(ISBLANK(#REF!)),ABS(M123)&gt;PreviousMonthMinimumDiff)</formula>
    </cfRule>
  </conditionalFormatting>
  <conditionalFormatting sqref="M123">
    <cfRule type="expression" dxfId="1495" priority="1256" stopIfTrue="1">
      <formula>AND(ISBLANK(#REF!),ABS(M123)&gt;PreviousMonthMinimumDiff)</formula>
    </cfRule>
  </conditionalFormatting>
  <conditionalFormatting sqref="M124">
    <cfRule type="expression" dxfId="1494" priority="1250" stopIfTrue="1">
      <formula>AND(NOT(ISBLANK(#REF!)),ABS(M124)&gt;PreviousMonthMinimumDiff)</formula>
    </cfRule>
  </conditionalFormatting>
  <conditionalFormatting sqref="M124">
    <cfRule type="expression" dxfId="1493" priority="1249" stopIfTrue="1">
      <formula>AND(ISBLANK(#REF!),ABS(M124)&gt;PreviousMonthMinimumDiff)</formula>
    </cfRule>
  </conditionalFormatting>
  <conditionalFormatting sqref="M125">
    <cfRule type="expression" dxfId="1492" priority="1243" stopIfTrue="1">
      <formula>AND(NOT(ISBLANK(#REF!)),ABS(M125)&gt;PreviousMonthMinimumDiff)</formula>
    </cfRule>
  </conditionalFormatting>
  <conditionalFormatting sqref="M125">
    <cfRule type="expression" dxfId="1491" priority="1242" stopIfTrue="1">
      <formula>AND(ISBLANK(#REF!),ABS(M125)&gt;PreviousMonthMinimumDiff)</formula>
    </cfRule>
  </conditionalFormatting>
  <conditionalFormatting sqref="M126">
    <cfRule type="expression" dxfId="1490" priority="1236" stopIfTrue="1">
      <formula>AND(NOT(ISBLANK(#REF!)),ABS(M126)&gt;PreviousMonthMinimumDiff)</formula>
    </cfRule>
  </conditionalFormatting>
  <conditionalFormatting sqref="M126">
    <cfRule type="expression" dxfId="1489" priority="1235" stopIfTrue="1">
      <formula>AND(ISBLANK(#REF!),ABS(M126)&gt;PreviousMonthMinimumDiff)</formula>
    </cfRule>
  </conditionalFormatting>
  <conditionalFormatting sqref="M127">
    <cfRule type="expression" dxfId="1488" priority="1229" stopIfTrue="1">
      <formula>AND(NOT(ISBLANK(#REF!)),ABS(M127)&gt;PreviousMonthMinimumDiff)</formula>
    </cfRule>
  </conditionalFormatting>
  <conditionalFormatting sqref="M127">
    <cfRule type="expression" dxfId="1487" priority="1228" stopIfTrue="1">
      <formula>AND(ISBLANK(#REF!),ABS(M127)&gt;PreviousMonthMinimumDiff)</formula>
    </cfRule>
  </conditionalFormatting>
  <conditionalFormatting sqref="M128">
    <cfRule type="expression" dxfId="1486" priority="1222" stopIfTrue="1">
      <formula>AND(NOT(ISBLANK(#REF!)),ABS(M128)&gt;PreviousMonthMinimumDiff)</formula>
    </cfRule>
  </conditionalFormatting>
  <conditionalFormatting sqref="M128">
    <cfRule type="expression" dxfId="1485" priority="1221" stopIfTrue="1">
      <formula>AND(ISBLANK(#REF!),ABS(M128)&gt;PreviousMonthMinimumDiff)</formula>
    </cfRule>
  </conditionalFormatting>
  <conditionalFormatting sqref="M129">
    <cfRule type="expression" dxfId="1484" priority="1215" stopIfTrue="1">
      <formula>AND(NOT(ISBLANK(#REF!)),ABS(M129)&gt;PreviousMonthMinimumDiff)</formula>
    </cfRule>
  </conditionalFormatting>
  <conditionalFormatting sqref="M129">
    <cfRule type="expression" dxfId="1483" priority="1214" stopIfTrue="1">
      <formula>AND(ISBLANK(#REF!),ABS(M129)&gt;PreviousMonthMinimumDiff)</formula>
    </cfRule>
  </conditionalFormatting>
  <conditionalFormatting sqref="M130">
    <cfRule type="expression" dxfId="1482" priority="1208" stopIfTrue="1">
      <formula>AND(NOT(ISBLANK(#REF!)),ABS(M130)&gt;PreviousMonthMinimumDiff)</formula>
    </cfRule>
  </conditionalFormatting>
  <conditionalFormatting sqref="M130">
    <cfRule type="expression" dxfId="1481" priority="1207" stopIfTrue="1">
      <formula>AND(ISBLANK(#REF!),ABS(M130)&gt;PreviousMonthMinimumDiff)</formula>
    </cfRule>
  </conditionalFormatting>
  <conditionalFormatting sqref="M131">
    <cfRule type="expression" dxfId="1480" priority="1201" stopIfTrue="1">
      <formula>AND(NOT(ISBLANK(#REF!)),ABS(M131)&gt;PreviousMonthMinimumDiff)</formula>
    </cfRule>
  </conditionalFormatting>
  <conditionalFormatting sqref="M131">
    <cfRule type="expression" dxfId="1479" priority="1200" stopIfTrue="1">
      <formula>AND(ISBLANK(#REF!),ABS(M131)&gt;PreviousMonthMinimumDiff)</formula>
    </cfRule>
  </conditionalFormatting>
  <conditionalFormatting sqref="M132">
    <cfRule type="expression" dxfId="1478" priority="1194" stopIfTrue="1">
      <formula>AND(NOT(ISBLANK(#REF!)),ABS(M132)&gt;PreviousMonthMinimumDiff)</formula>
    </cfRule>
  </conditionalFormatting>
  <conditionalFormatting sqref="M132">
    <cfRule type="expression" dxfId="1477" priority="1193" stopIfTrue="1">
      <formula>AND(ISBLANK(#REF!),ABS(M132)&gt;PreviousMonthMinimumDiff)</formula>
    </cfRule>
  </conditionalFormatting>
  <conditionalFormatting sqref="M133">
    <cfRule type="expression" dxfId="1476" priority="1187" stopIfTrue="1">
      <formula>AND(NOT(ISBLANK(#REF!)),ABS(M133)&gt;PreviousMonthMinimumDiff)</formula>
    </cfRule>
  </conditionalFormatting>
  <conditionalFormatting sqref="M133">
    <cfRule type="expression" dxfId="1475" priority="1186" stopIfTrue="1">
      <formula>AND(ISBLANK(#REF!),ABS(M133)&gt;PreviousMonthMinimumDiff)</formula>
    </cfRule>
  </conditionalFormatting>
  <conditionalFormatting sqref="M134">
    <cfRule type="expression" dxfId="1474" priority="1180" stopIfTrue="1">
      <formula>AND(NOT(ISBLANK(#REF!)),ABS(M134)&gt;PreviousMonthMinimumDiff)</formula>
    </cfRule>
  </conditionalFormatting>
  <conditionalFormatting sqref="M134">
    <cfRule type="expression" dxfId="1473" priority="1179" stopIfTrue="1">
      <formula>AND(ISBLANK(#REF!),ABS(M134)&gt;PreviousMonthMinimumDiff)</formula>
    </cfRule>
  </conditionalFormatting>
  <conditionalFormatting sqref="M135">
    <cfRule type="expression" dxfId="1472" priority="1173" stopIfTrue="1">
      <formula>AND(NOT(ISBLANK(#REF!)),ABS(M135)&gt;PreviousMonthMinimumDiff)</formula>
    </cfRule>
  </conditionalFormatting>
  <conditionalFormatting sqref="M135">
    <cfRule type="expression" dxfId="1471" priority="1172" stopIfTrue="1">
      <formula>AND(ISBLANK(#REF!),ABS(M135)&gt;PreviousMonthMinimumDiff)</formula>
    </cfRule>
  </conditionalFormatting>
  <conditionalFormatting sqref="M136">
    <cfRule type="expression" dxfId="1470" priority="1166" stopIfTrue="1">
      <formula>AND(NOT(ISBLANK(#REF!)),ABS(M136)&gt;PreviousMonthMinimumDiff)</formula>
    </cfRule>
  </conditionalFormatting>
  <conditionalFormatting sqref="M136">
    <cfRule type="expression" dxfId="1469" priority="1165" stopIfTrue="1">
      <formula>AND(ISBLANK(#REF!),ABS(M136)&gt;PreviousMonthMinimumDiff)</formula>
    </cfRule>
  </conditionalFormatting>
  <conditionalFormatting sqref="M137">
    <cfRule type="expression" dxfId="1468" priority="1159" stopIfTrue="1">
      <formula>AND(NOT(ISBLANK(#REF!)),ABS(M137)&gt;PreviousMonthMinimumDiff)</formula>
    </cfRule>
  </conditionalFormatting>
  <conditionalFormatting sqref="M137">
    <cfRule type="expression" dxfId="1467" priority="1158" stopIfTrue="1">
      <formula>AND(ISBLANK(#REF!),ABS(M137)&gt;PreviousMonthMinimumDiff)</formula>
    </cfRule>
  </conditionalFormatting>
  <conditionalFormatting sqref="M138">
    <cfRule type="expression" dxfId="1466" priority="1152" stopIfTrue="1">
      <formula>AND(NOT(ISBLANK(#REF!)),ABS(M138)&gt;PreviousMonthMinimumDiff)</formula>
    </cfRule>
  </conditionalFormatting>
  <conditionalFormatting sqref="M138">
    <cfRule type="expression" dxfId="1465" priority="1151" stopIfTrue="1">
      <formula>AND(ISBLANK(#REF!),ABS(M138)&gt;PreviousMonthMinimumDiff)</formula>
    </cfRule>
  </conditionalFormatting>
  <conditionalFormatting sqref="M139">
    <cfRule type="expression" dxfId="1464" priority="1145" stopIfTrue="1">
      <formula>AND(NOT(ISBLANK(#REF!)),ABS(M139)&gt;PreviousMonthMinimumDiff)</formula>
    </cfRule>
  </conditionalFormatting>
  <conditionalFormatting sqref="M139">
    <cfRule type="expression" dxfId="1463" priority="1144" stopIfTrue="1">
      <formula>AND(ISBLANK(#REF!),ABS(M139)&gt;PreviousMonthMinimumDiff)</formula>
    </cfRule>
  </conditionalFormatting>
  <conditionalFormatting sqref="M140">
    <cfRule type="expression" dxfId="1462" priority="1138" stopIfTrue="1">
      <formula>AND(NOT(ISBLANK(#REF!)),ABS(M140)&gt;PreviousMonthMinimumDiff)</formula>
    </cfRule>
  </conditionalFormatting>
  <conditionalFormatting sqref="M140">
    <cfRule type="expression" dxfId="1461" priority="1137" stopIfTrue="1">
      <formula>AND(ISBLANK(#REF!),ABS(M140)&gt;PreviousMonthMinimumDiff)</formula>
    </cfRule>
  </conditionalFormatting>
  <conditionalFormatting sqref="M141">
    <cfRule type="expression" dxfId="1460" priority="1131" stopIfTrue="1">
      <formula>AND(NOT(ISBLANK(#REF!)),ABS(M141)&gt;PreviousMonthMinimumDiff)</formula>
    </cfRule>
  </conditionalFormatting>
  <conditionalFormatting sqref="M141">
    <cfRule type="expression" dxfId="1459" priority="1130" stopIfTrue="1">
      <formula>AND(ISBLANK(#REF!),ABS(M141)&gt;PreviousMonthMinimumDiff)</formula>
    </cfRule>
  </conditionalFormatting>
  <conditionalFormatting sqref="M142">
    <cfRule type="expression" dxfId="1458" priority="1124" stopIfTrue="1">
      <formula>AND(NOT(ISBLANK(#REF!)),ABS(M142)&gt;PreviousMonthMinimumDiff)</formula>
    </cfRule>
  </conditionalFormatting>
  <conditionalFormatting sqref="M142">
    <cfRule type="expression" dxfId="1457" priority="1123" stopIfTrue="1">
      <formula>AND(ISBLANK(#REF!),ABS(M142)&gt;PreviousMonthMinimumDiff)</formula>
    </cfRule>
  </conditionalFormatting>
  <conditionalFormatting sqref="M143">
    <cfRule type="expression" dxfId="1456" priority="1117" stopIfTrue="1">
      <formula>AND(NOT(ISBLANK(#REF!)),ABS(M143)&gt;PreviousMonthMinimumDiff)</formula>
    </cfRule>
  </conditionalFormatting>
  <conditionalFormatting sqref="M143">
    <cfRule type="expression" dxfId="1455" priority="1116" stopIfTrue="1">
      <formula>AND(ISBLANK(#REF!),ABS(M143)&gt;PreviousMonthMinimumDiff)</formula>
    </cfRule>
  </conditionalFormatting>
  <conditionalFormatting sqref="M144">
    <cfRule type="expression" dxfId="1454" priority="1110" stopIfTrue="1">
      <formula>AND(NOT(ISBLANK(#REF!)),ABS(M144)&gt;PreviousMonthMinimumDiff)</formula>
    </cfRule>
  </conditionalFormatting>
  <conditionalFormatting sqref="M144">
    <cfRule type="expression" dxfId="1453" priority="1109" stopIfTrue="1">
      <formula>AND(ISBLANK(#REF!),ABS(M144)&gt;PreviousMonthMinimumDiff)</formula>
    </cfRule>
  </conditionalFormatting>
  <conditionalFormatting sqref="M145">
    <cfRule type="expression" dxfId="1452" priority="1103" stopIfTrue="1">
      <formula>AND(NOT(ISBLANK(#REF!)),ABS(M145)&gt;PreviousMonthMinimumDiff)</formula>
    </cfRule>
  </conditionalFormatting>
  <conditionalFormatting sqref="M145">
    <cfRule type="expression" dxfId="1451" priority="1102" stopIfTrue="1">
      <formula>AND(ISBLANK(#REF!),ABS(M145)&gt;PreviousMonthMinimumDiff)</formula>
    </cfRule>
  </conditionalFormatting>
  <conditionalFormatting sqref="M146">
    <cfRule type="expression" dxfId="1450" priority="1096" stopIfTrue="1">
      <formula>AND(NOT(ISBLANK(#REF!)),ABS(M146)&gt;PreviousMonthMinimumDiff)</formula>
    </cfRule>
  </conditionalFormatting>
  <conditionalFormatting sqref="M146">
    <cfRule type="expression" dxfId="1449" priority="1095" stopIfTrue="1">
      <formula>AND(ISBLANK(#REF!),ABS(M146)&gt;PreviousMonthMinimumDiff)</formula>
    </cfRule>
  </conditionalFormatting>
  <conditionalFormatting sqref="M147">
    <cfRule type="expression" dxfId="1448" priority="1089" stopIfTrue="1">
      <formula>AND(NOT(ISBLANK(#REF!)),ABS(M147)&gt;PreviousMonthMinimumDiff)</formula>
    </cfRule>
  </conditionalFormatting>
  <conditionalFormatting sqref="M147">
    <cfRule type="expression" dxfId="1447" priority="1088" stopIfTrue="1">
      <formula>AND(ISBLANK(#REF!),ABS(M147)&gt;PreviousMonthMinimumDiff)</formula>
    </cfRule>
  </conditionalFormatting>
  <conditionalFormatting sqref="M148">
    <cfRule type="expression" dxfId="1446" priority="1082" stopIfTrue="1">
      <formula>AND(NOT(ISBLANK(#REF!)),ABS(M148)&gt;PreviousMonthMinimumDiff)</formula>
    </cfRule>
  </conditionalFormatting>
  <conditionalFormatting sqref="M148">
    <cfRule type="expression" dxfId="1445" priority="1081" stopIfTrue="1">
      <formula>AND(ISBLANK(#REF!),ABS(M148)&gt;PreviousMonthMinimumDiff)</formula>
    </cfRule>
  </conditionalFormatting>
  <conditionalFormatting sqref="M149">
    <cfRule type="expression" dxfId="1444" priority="1075" stopIfTrue="1">
      <formula>AND(NOT(ISBLANK(#REF!)),ABS(M149)&gt;PreviousMonthMinimumDiff)</formula>
    </cfRule>
  </conditionalFormatting>
  <conditionalFormatting sqref="M149">
    <cfRule type="expression" dxfId="1443" priority="1074" stopIfTrue="1">
      <formula>AND(ISBLANK(#REF!),ABS(M149)&gt;PreviousMonthMinimumDiff)</formula>
    </cfRule>
  </conditionalFormatting>
  <conditionalFormatting sqref="M150">
    <cfRule type="expression" dxfId="1442" priority="1068" stopIfTrue="1">
      <formula>AND(NOT(ISBLANK(#REF!)),ABS(M150)&gt;PreviousMonthMinimumDiff)</formula>
    </cfRule>
  </conditionalFormatting>
  <conditionalFormatting sqref="M150">
    <cfRule type="expression" dxfId="1441" priority="1067" stopIfTrue="1">
      <formula>AND(ISBLANK(#REF!),ABS(M150)&gt;PreviousMonthMinimumDiff)</formula>
    </cfRule>
  </conditionalFormatting>
  <conditionalFormatting sqref="M151">
    <cfRule type="expression" dxfId="1440" priority="1061" stopIfTrue="1">
      <formula>AND(NOT(ISBLANK(#REF!)),ABS(M151)&gt;PreviousMonthMinimumDiff)</formula>
    </cfRule>
  </conditionalFormatting>
  <conditionalFormatting sqref="M151">
    <cfRule type="expression" dxfId="1439" priority="1060" stopIfTrue="1">
      <formula>AND(ISBLANK(#REF!),ABS(M151)&gt;PreviousMonthMinimumDiff)</formula>
    </cfRule>
  </conditionalFormatting>
  <conditionalFormatting sqref="M152">
    <cfRule type="expression" dxfId="1438" priority="1054" stopIfTrue="1">
      <formula>AND(NOT(ISBLANK(#REF!)),ABS(M152)&gt;PreviousMonthMinimumDiff)</formula>
    </cfRule>
  </conditionalFormatting>
  <conditionalFormatting sqref="M152">
    <cfRule type="expression" dxfId="1437" priority="1053" stopIfTrue="1">
      <formula>AND(ISBLANK(#REF!),ABS(M152)&gt;PreviousMonthMinimumDiff)</formula>
    </cfRule>
  </conditionalFormatting>
  <conditionalFormatting sqref="M153">
    <cfRule type="expression" dxfId="1436" priority="1047" stopIfTrue="1">
      <formula>AND(NOT(ISBLANK(#REF!)),ABS(M153)&gt;PreviousMonthMinimumDiff)</formula>
    </cfRule>
  </conditionalFormatting>
  <conditionalFormatting sqref="M153">
    <cfRule type="expression" dxfId="1435" priority="1046" stopIfTrue="1">
      <formula>AND(ISBLANK(#REF!),ABS(M153)&gt;PreviousMonthMinimumDiff)</formula>
    </cfRule>
  </conditionalFormatting>
  <conditionalFormatting sqref="M154">
    <cfRule type="expression" dxfId="1434" priority="1040" stopIfTrue="1">
      <formula>AND(NOT(ISBLANK(#REF!)),ABS(M154)&gt;PreviousMonthMinimumDiff)</formula>
    </cfRule>
  </conditionalFormatting>
  <conditionalFormatting sqref="M154">
    <cfRule type="expression" dxfId="1433" priority="1039" stopIfTrue="1">
      <formula>AND(ISBLANK(#REF!),ABS(M154)&gt;PreviousMonthMinimumDiff)</formula>
    </cfRule>
  </conditionalFormatting>
  <conditionalFormatting sqref="M155">
    <cfRule type="expression" dxfId="1432" priority="1033" stopIfTrue="1">
      <formula>AND(NOT(ISBLANK(#REF!)),ABS(M155)&gt;PreviousMonthMinimumDiff)</formula>
    </cfRule>
  </conditionalFormatting>
  <conditionalFormatting sqref="M155">
    <cfRule type="expression" dxfId="1431" priority="1032" stopIfTrue="1">
      <formula>AND(ISBLANK(#REF!),ABS(M155)&gt;PreviousMonthMinimumDiff)</formula>
    </cfRule>
  </conditionalFormatting>
  <conditionalFormatting sqref="M156">
    <cfRule type="expression" dxfId="1430" priority="1026" stopIfTrue="1">
      <formula>AND(NOT(ISBLANK(#REF!)),ABS(M156)&gt;PreviousMonthMinimumDiff)</formula>
    </cfRule>
  </conditionalFormatting>
  <conditionalFormatting sqref="M156">
    <cfRule type="expression" dxfId="1429" priority="1025" stopIfTrue="1">
      <formula>AND(ISBLANK(#REF!),ABS(M156)&gt;PreviousMonthMinimumDiff)</formula>
    </cfRule>
  </conditionalFormatting>
  <conditionalFormatting sqref="M157">
    <cfRule type="expression" dxfId="1428" priority="1019" stopIfTrue="1">
      <formula>AND(NOT(ISBLANK(#REF!)),ABS(M157)&gt;PreviousMonthMinimumDiff)</formula>
    </cfRule>
  </conditionalFormatting>
  <conditionalFormatting sqref="M157">
    <cfRule type="expression" dxfId="1427" priority="1018" stopIfTrue="1">
      <formula>AND(ISBLANK(#REF!),ABS(M157)&gt;PreviousMonthMinimumDiff)</formula>
    </cfRule>
  </conditionalFormatting>
  <conditionalFormatting sqref="M158">
    <cfRule type="expression" dxfId="1426" priority="1012" stopIfTrue="1">
      <formula>AND(NOT(ISBLANK(#REF!)),ABS(M158)&gt;PreviousMonthMinimumDiff)</formula>
    </cfRule>
  </conditionalFormatting>
  <conditionalFormatting sqref="M158">
    <cfRule type="expression" dxfId="1425" priority="1011" stopIfTrue="1">
      <formula>AND(ISBLANK(#REF!),ABS(M158)&gt;PreviousMonthMinimumDiff)</formula>
    </cfRule>
  </conditionalFormatting>
  <conditionalFormatting sqref="M159">
    <cfRule type="expression" dxfId="1424" priority="1005" stopIfTrue="1">
      <formula>AND(NOT(ISBLANK(#REF!)),ABS(M159)&gt;PreviousMonthMinimumDiff)</formula>
    </cfRule>
  </conditionalFormatting>
  <conditionalFormatting sqref="M159">
    <cfRule type="expression" dxfId="1423" priority="1004" stopIfTrue="1">
      <formula>AND(ISBLANK(#REF!),ABS(M159)&gt;PreviousMonthMinimumDiff)</formula>
    </cfRule>
  </conditionalFormatting>
  <conditionalFormatting sqref="M160">
    <cfRule type="expression" dxfId="1422" priority="998" stopIfTrue="1">
      <formula>AND(NOT(ISBLANK(#REF!)),ABS(M160)&gt;PreviousMonthMinimumDiff)</formula>
    </cfRule>
  </conditionalFormatting>
  <conditionalFormatting sqref="M160">
    <cfRule type="expression" dxfId="1421" priority="997" stopIfTrue="1">
      <formula>AND(ISBLANK(#REF!),ABS(M160)&gt;PreviousMonthMinimumDiff)</formula>
    </cfRule>
  </conditionalFormatting>
  <conditionalFormatting sqref="M161">
    <cfRule type="expression" dxfId="1420" priority="991" stopIfTrue="1">
      <formula>AND(NOT(ISBLANK(#REF!)),ABS(M161)&gt;PreviousMonthMinimumDiff)</formula>
    </cfRule>
  </conditionalFormatting>
  <conditionalFormatting sqref="M161">
    <cfRule type="expression" dxfId="1419" priority="990" stopIfTrue="1">
      <formula>AND(ISBLANK(#REF!),ABS(M161)&gt;PreviousMonthMinimumDiff)</formula>
    </cfRule>
  </conditionalFormatting>
  <conditionalFormatting sqref="M162">
    <cfRule type="expression" dxfId="1418" priority="984" stopIfTrue="1">
      <formula>AND(NOT(ISBLANK(#REF!)),ABS(M162)&gt;PreviousMonthMinimumDiff)</formula>
    </cfRule>
  </conditionalFormatting>
  <conditionalFormatting sqref="M162">
    <cfRule type="expression" dxfId="1417" priority="983" stopIfTrue="1">
      <formula>AND(ISBLANK(#REF!),ABS(M162)&gt;PreviousMonthMinimumDiff)</formula>
    </cfRule>
  </conditionalFormatting>
  <conditionalFormatting sqref="M163">
    <cfRule type="expression" dxfId="1416" priority="977" stopIfTrue="1">
      <formula>AND(NOT(ISBLANK(#REF!)),ABS(M163)&gt;PreviousMonthMinimumDiff)</formula>
    </cfRule>
  </conditionalFormatting>
  <conditionalFormatting sqref="M163">
    <cfRule type="expression" dxfId="1415" priority="976" stopIfTrue="1">
      <formula>AND(ISBLANK(#REF!),ABS(M163)&gt;PreviousMonthMinimumDiff)</formula>
    </cfRule>
  </conditionalFormatting>
  <conditionalFormatting sqref="M164">
    <cfRule type="expression" dxfId="1414" priority="970" stopIfTrue="1">
      <formula>AND(NOT(ISBLANK(#REF!)),ABS(M164)&gt;PreviousMonthMinimumDiff)</formula>
    </cfRule>
  </conditionalFormatting>
  <conditionalFormatting sqref="M164">
    <cfRule type="expression" dxfId="1413" priority="969" stopIfTrue="1">
      <formula>AND(ISBLANK(#REF!),ABS(M164)&gt;PreviousMonthMinimumDiff)</formula>
    </cfRule>
  </conditionalFormatting>
  <conditionalFormatting sqref="M165">
    <cfRule type="expression" dxfId="1412" priority="963" stopIfTrue="1">
      <formula>AND(NOT(ISBLANK(#REF!)),ABS(M165)&gt;PreviousMonthMinimumDiff)</formula>
    </cfRule>
  </conditionalFormatting>
  <conditionalFormatting sqref="M165">
    <cfRule type="expression" dxfId="1411" priority="962" stopIfTrue="1">
      <formula>AND(ISBLANK(#REF!),ABS(M165)&gt;PreviousMonthMinimumDiff)</formula>
    </cfRule>
  </conditionalFormatting>
  <conditionalFormatting sqref="M168">
    <cfRule type="expression" dxfId="1410" priority="956" stopIfTrue="1">
      <formula>AND(NOT(ISBLANK(#REF!)),ABS(M168)&gt;PreviousMonthMinimumDiff)</formula>
    </cfRule>
  </conditionalFormatting>
  <conditionalFormatting sqref="M168">
    <cfRule type="expression" dxfId="1409" priority="955" stopIfTrue="1">
      <formula>AND(ISBLANK(#REF!),ABS(M168)&gt;PreviousMonthMinimumDiff)</formula>
    </cfRule>
  </conditionalFormatting>
  <conditionalFormatting sqref="M169">
    <cfRule type="expression" dxfId="1408" priority="949" stopIfTrue="1">
      <formula>AND(NOT(ISBLANK(#REF!)),ABS(M169)&gt;PreviousMonthMinimumDiff)</formula>
    </cfRule>
  </conditionalFormatting>
  <conditionalFormatting sqref="M169">
    <cfRule type="expression" dxfId="1407" priority="948" stopIfTrue="1">
      <formula>AND(ISBLANK(#REF!),ABS(M169)&gt;PreviousMonthMinimumDiff)</formula>
    </cfRule>
  </conditionalFormatting>
  <conditionalFormatting sqref="M170">
    <cfRule type="expression" dxfId="1406" priority="942" stopIfTrue="1">
      <formula>AND(NOT(ISBLANK(#REF!)),ABS(M170)&gt;PreviousMonthMinimumDiff)</formula>
    </cfRule>
  </conditionalFormatting>
  <conditionalFormatting sqref="M170">
    <cfRule type="expression" dxfId="1405" priority="941" stopIfTrue="1">
      <formula>AND(ISBLANK(#REF!),ABS(M170)&gt;PreviousMonthMinimumDiff)</formula>
    </cfRule>
  </conditionalFormatting>
  <conditionalFormatting sqref="M171">
    <cfRule type="expression" dxfId="1404" priority="935" stopIfTrue="1">
      <formula>AND(NOT(ISBLANK(#REF!)),ABS(M171)&gt;PreviousMonthMinimumDiff)</formula>
    </cfRule>
  </conditionalFormatting>
  <conditionalFormatting sqref="M171">
    <cfRule type="expression" dxfId="1403" priority="934" stopIfTrue="1">
      <formula>AND(ISBLANK(#REF!),ABS(M171)&gt;PreviousMonthMinimumDiff)</formula>
    </cfRule>
  </conditionalFormatting>
  <conditionalFormatting sqref="M172">
    <cfRule type="expression" dxfId="1402" priority="928" stopIfTrue="1">
      <formula>AND(NOT(ISBLANK(#REF!)),ABS(M172)&gt;PreviousMonthMinimumDiff)</formula>
    </cfRule>
  </conditionalFormatting>
  <conditionalFormatting sqref="M172">
    <cfRule type="expression" dxfId="1401" priority="927" stopIfTrue="1">
      <formula>AND(ISBLANK(#REF!),ABS(M172)&gt;PreviousMonthMinimumDiff)</formula>
    </cfRule>
  </conditionalFormatting>
  <conditionalFormatting sqref="M173">
    <cfRule type="expression" dxfId="1400" priority="921" stopIfTrue="1">
      <formula>AND(NOT(ISBLANK(#REF!)),ABS(M173)&gt;PreviousMonthMinimumDiff)</formula>
    </cfRule>
  </conditionalFormatting>
  <conditionalFormatting sqref="M173">
    <cfRule type="expression" dxfId="1399" priority="920" stopIfTrue="1">
      <formula>AND(ISBLANK(#REF!),ABS(M173)&gt;PreviousMonthMinimumDiff)</formula>
    </cfRule>
  </conditionalFormatting>
  <conditionalFormatting sqref="M174">
    <cfRule type="expression" dxfId="1398" priority="914" stopIfTrue="1">
      <formula>AND(NOT(ISBLANK(#REF!)),ABS(M174)&gt;PreviousMonthMinimumDiff)</formula>
    </cfRule>
  </conditionalFormatting>
  <conditionalFormatting sqref="M174">
    <cfRule type="expression" dxfId="1397" priority="913" stopIfTrue="1">
      <formula>AND(ISBLANK(#REF!),ABS(M174)&gt;PreviousMonthMinimumDiff)</formula>
    </cfRule>
  </conditionalFormatting>
  <conditionalFormatting sqref="M175">
    <cfRule type="expression" dxfId="1396" priority="907" stopIfTrue="1">
      <formula>AND(NOT(ISBLANK(#REF!)),ABS(M175)&gt;PreviousMonthMinimumDiff)</formula>
    </cfRule>
  </conditionalFormatting>
  <conditionalFormatting sqref="M175">
    <cfRule type="expression" dxfId="1395" priority="906" stopIfTrue="1">
      <formula>AND(ISBLANK(#REF!),ABS(M175)&gt;PreviousMonthMinimumDiff)</formula>
    </cfRule>
  </conditionalFormatting>
  <conditionalFormatting sqref="M176">
    <cfRule type="expression" dxfId="1394" priority="900" stopIfTrue="1">
      <formula>AND(NOT(ISBLANK(#REF!)),ABS(M176)&gt;PreviousMonthMinimumDiff)</formula>
    </cfRule>
  </conditionalFormatting>
  <conditionalFormatting sqref="M176">
    <cfRule type="expression" dxfId="1393" priority="899" stopIfTrue="1">
      <formula>AND(ISBLANK(#REF!),ABS(M176)&gt;PreviousMonthMinimumDiff)</formula>
    </cfRule>
  </conditionalFormatting>
  <conditionalFormatting sqref="M177">
    <cfRule type="expression" dxfId="1392" priority="893" stopIfTrue="1">
      <formula>AND(NOT(ISBLANK(#REF!)),ABS(M177)&gt;PreviousMonthMinimumDiff)</formula>
    </cfRule>
  </conditionalFormatting>
  <conditionalFormatting sqref="M177">
    <cfRule type="expression" dxfId="1391" priority="892" stopIfTrue="1">
      <formula>AND(ISBLANK(#REF!),ABS(M177)&gt;PreviousMonthMinimumDiff)</formula>
    </cfRule>
  </conditionalFormatting>
  <conditionalFormatting sqref="M178">
    <cfRule type="expression" dxfId="1390" priority="886" stopIfTrue="1">
      <formula>AND(NOT(ISBLANK(#REF!)),ABS(M178)&gt;PreviousMonthMinimumDiff)</formula>
    </cfRule>
  </conditionalFormatting>
  <conditionalFormatting sqref="M178">
    <cfRule type="expression" dxfId="1389" priority="885" stopIfTrue="1">
      <formula>AND(ISBLANK(#REF!),ABS(M178)&gt;PreviousMonthMinimumDiff)</formula>
    </cfRule>
  </conditionalFormatting>
  <conditionalFormatting sqref="M179">
    <cfRule type="expression" dxfId="1388" priority="879" stopIfTrue="1">
      <formula>AND(NOT(ISBLANK(#REF!)),ABS(M179)&gt;PreviousMonthMinimumDiff)</formula>
    </cfRule>
  </conditionalFormatting>
  <conditionalFormatting sqref="M179">
    <cfRule type="expression" dxfId="1387" priority="878" stopIfTrue="1">
      <formula>AND(ISBLANK(#REF!),ABS(M179)&gt;PreviousMonthMinimumDiff)</formula>
    </cfRule>
  </conditionalFormatting>
  <conditionalFormatting sqref="M180">
    <cfRule type="expression" dxfId="1386" priority="872" stopIfTrue="1">
      <formula>AND(NOT(ISBLANK(#REF!)),ABS(M180)&gt;PreviousMonthMinimumDiff)</formula>
    </cfRule>
  </conditionalFormatting>
  <conditionalFormatting sqref="M180">
    <cfRule type="expression" dxfId="1385" priority="871" stopIfTrue="1">
      <formula>AND(ISBLANK(#REF!),ABS(M180)&gt;PreviousMonthMinimumDiff)</formula>
    </cfRule>
  </conditionalFormatting>
  <conditionalFormatting sqref="M181">
    <cfRule type="expression" dxfId="1384" priority="865" stopIfTrue="1">
      <formula>AND(NOT(ISBLANK(#REF!)),ABS(M181)&gt;PreviousMonthMinimumDiff)</formula>
    </cfRule>
  </conditionalFormatting>
  <conditionalFormatting sqref="M181">
    <cfRule type="expression" dxfId="1383" priority="864" stopIfTrue="1">
      <formula>AND(ISBLANK(#REF!),ABS(M181)&gt;PreviousMonthMinimumDiff)</formula>
    </cfRule>
  </conditionalFormatting>
  <conditionalFormatting sqref="M184">
    <cfRule type="expression" dxfId="1382" priority="858" stopIfTrue="1">
      <formula>AND(NOT(ISBLANK(#REF!)),ABS(M184)&gt;PreviousMonthMinimumDiff)</formula>
    </cfRule>
  </conditionalFormatting>
  <conditionalFormatting sqref="M184">
    <cfRule type="expression" dxfId="1381" priority="857" stopIfTrue="1">
      <formula>AND(ISBLANK(#REF!),ABS(M184)&gt;PreviousMonthMinimumDiff)</formula>
    </cfRule>
  </conditionalFormatting>
  <conditionalFormatting sqref="M187">
    <cfRule type="expression" dxfId="1380" priority="851" stopIfTrue="1">
      <formula>AND(NOT(ISBLANK(#REF!)),ABS(M187)&gt;PreviousMonthMinimumDiff)</formula>
    </cfRule>
  </conditionalFormatting>
  <conditionalFormatting sqref="M187">
    <cfRule type="expression" dxfId="1379" priority="850" stopIfTrue="1">
      <formula>AND(ISBLANK(#REF!),ABS(M187)&gt;PreviousMonthMinimumDiff)</formula>
    </cfRule>
  </conditionalFormatting>
  <conditionalFormatting sqref="M188">
    <cfRule type="expression" dxfId="1378" priority="844" stopIfTrue="1">
      <formula>AND(NOT(ISBLANK(#REF!)),ABS(M188)&gt;PreviousMonthMinimumDiff)</formula>
    </cfRule>
  </conditionalFormatting>
  <conditionalFormatting sqref="M188">
    <cfRule type="expression" dxfId="1377" priority="843" stopIfTrue="1">
      <formula>AND(ISBLANK(#REF!),ABS(M188)&gt;PreviousMonthMinimumDiff)</formula>
    </cfRule>
  </conditionalFormatting>
  <conditionalFormatting sqref="M189">
    <cfRule type="expression" dxfId="1376" priority="837" stopIfTrue="1">
      <formula>AND(NOT(ISBLANK(#REF!)),ABS(M189)&gt;PreviousMonthMinimumDiff)</formula>
    </cfRule>
  </conditionalFormatting>
  <conditionalFormatting sqref="M189">
    <cfRule type="expression" dxfId="1375" priority="836" stopIfTrue="1">
      <formula>AND(ISBLANK(#REF!),ABS(M189)&gt;PreviousMonthMinimumDiff)</formula>
    </cfRule>
  </conditionalFormatting>
  <conditionalFormatting sqref="M190">
    <cfRule type="expression" dxfId="1374" priority="830" stopIfTrue="1">
      <formula>AND(NOT(ISBLANK(#REF!)),ABS(M190)&gt;PreviousMonthMinimumDiff)</formula>
    </cfRule>
  </conditionalFormatting>
  <conditionalFormatting sqref="M190">
    <cfRule type="expression" dxfId="1373" priority="829" stopIfTrue="1">
      <formula>AND(ISBLANK(#REF!),ABS(M190)&gt;PreviousMonthMinimumDiff)</formula>
    </cfRule>
  </conditionalFormatting>
  <conditionalFormatting sqref="M191">
    <cfRule type="expression" dxfId="1372" priority="823" stopIfTrue="1">
      <formula>AND(NOT(ISBLANK(#REF!)),ABS(M191)&gt;PreviousMonthMinimumDiff)</formula>
    </cfRule>
  </conditionalFormatting>
  <conditionalFormatting sqref="M191">
    <cfRule type="expression" dxfId="1371" priority="822" stopIfTrue="1">
      <formula>AND(ISBLANK(#REF!),ABS(M191)&gt;PreviousMonthMinimumDiff)</formula>
    </cfRule>
  </conditionalFormatting>
  <conditionalFormatting sqref="M192">
    <cfRule type="expression" dxfId="1370" priority="816" stopIfTrue="1">
      <formula>AND(NOT(ISBLANK(#REF!)),ABS(M192)&gt;PreviousMonthMinimumDiff)</formula>
    </cfRule>
  </conditionalFormatting>
  <conditionalFormatting sqref="M192">
    <cfRule type="expression" dxfId="1369" priority="815" stopIfTrue="1">
      <formula>AND(ISBLANK(#REF!),ABS(M192)&gt;PreviousMonthMinimumDiff)</formula>
    </cfRule>
  </conditionalFormatting>
  <conditionalFormatting sqref="M193">
    <cfRule type="expression" dxfId="1368" priority="809" stopIfTrue="1">
      <formula>AND(NOT(ISBLANK(#REF!)),ABS(M193)&gt;PreviousMonthMinimumDiff)</formula>
    </cfRule>
  </conditionalFormatting>
  <conditionalFormatting sqref="M193">
    <cfRule type="expression" dxfId="1367" priority="808" stopIfTrue="1">
      <formula>AND(ISBLANK(#REF!),ABS(M193)&gt;PreviousMonthMinimumDiff)</formula>
    </cfRule>
  </conditionalFormatting>
  <conditionalFormatting sqref="M194">
    <cfRule type="expression" dxfId="1366" priority="802" stopIfTrue="1">
      <formula>AND(NOT(ISBLANK(#REF!)),ABS(M194)&gt;PreviousMonthMinimumDiff)</formula>
    </cfRule>
  </conditionalFormatting>
  <conditionalFormatting sqref="M194">
    <cfRule type="expression" dxfId="1365" priority="801" stopIfTrue="1">
      <formula>AND(ISBLANK(#REF!),ABS(M194)&gt;PreviousMonthMinimumDiff)</formula>
    </cfRule>
  </conditionalFormatting>
  <conditionalFormatting sqref="M195">
    <cfRule type="expression" dxfId="1364" priority="795" stopIfTrue="1">
      <formula>AND(NOT(ISBLANK(#REF!)),ABS(M195)&gt;PreviousMonthMinimumDiff)</formula>
    </cfRule>
  </conditionalFormatting>
  <conditionalFormatting sqref="M195">
    <cfRule type="expression" dxfId="1363" priority="794" stopIfTrue="1">
      <formula>AND(ISBLANK(#REF!),ABS(M195)&gt;PreviousMonthMinimumDiff)</formula>
    </cfRule>
  </conditionalFormatting>
  <conditionalFormatting sqref="M196">
    <cfRule type="expression" dxfId="1362" priority="788" stopIfTrue="1">
      <formula>AND(NOT(ISBLANK(#REF!)),ABS(M196)&gt;PreviousMonthMinimumDiff)</formula>
    </cfRule>
  </conditionalFormatting>
  <conditionalFormatting sqref="M196">
    <cfRule type="expression" dxfId="1361" priority="787" stopIfTrue="1">
      <formula>AND(ISBLANK(#REF!),ABS(M196)&gt;PreviousMonthMinimumDiff)</formula>
    </cfRule>
  </conditionalFormatting>
  <conditionalFormatting sqref="M197">
    <cfRule type="expression" dxfId="1360" priority="781" stopIfTrue="1">
      <formula>AND(NOT(ISBLANK(#REF!)),ABS(M197)&gt;PreviousMonthMinimumDiff)</formula>
    </cfRule>
  </conditionalFormatting>
  <conditionalFormatting sqref="M197">
    <cfRule type="expression" dxfId="1359" priority="780" stopIfTrue="1">
      <formula>AND(ISBLANK(#REF!),ABS(M197)&gt;PreviousMonthMinimumDiff)</formula>
    </cfRule>
  </conditionalFormatting>
  <conditionalFormatting sqref="M198">
    <cfRule type="expression" dxfId="1358" priority="774" stopIfTrue="1">
      <formula>AND(NOT(ISBLANK(#REF!)),ABS(M198)&gt;PreviousMonthMinimumDiff)</formula>
    </cfRule>
  </conditionalFormatting>
  <conditionalFormatting sqref="M198">
    <cfRule type="expression" dxfId="1357" priority="773" stopIfTrue="1">
      <formula>AND(ISBLANK(#REF!),ABS(M198)&gt;PreviousMonthMinimumDiff)</formula>
    </cfRule>
  </conditionalFormatting>
  <conditionalFormatting sqref="M199">
    <cfRule type="expression" dxfId="1356" priority="767" stopIfTrue="1">
      <formula>AND(NOT(ISBLANK(#REF!)),ABS(M199)&gt;PreviousMonthMinimumDiff)</formula>
    </cfRule>
  </conditionalFormatting>
  <conditionalFormatting sqref="M199">
    <cfRule type="expression" dxfId="1355" priority="766" stopIfTrue="1">
      <formula>AND(ISBLANK(#REF!),ABS(M199)&gt;PreviousMonthMinimumDiff)</formula>
    </cfRule>
  </conditionalFormatting>
  <conditionalFormatting sqref="M200">
    <cfRule type="expression" dxfId="1354" priority="760" stopIfTrue="1">
      <formula>AND(NOT(ISBLANK(#REF!)),ABS(M200)&gt;PreviousMonthMinimumDiff)</formula>
    </cfRule>
  </conditionalFormatting>
  <conditionalFormatting sqref="M200">
    <cfRule type="expression" dxfId="1353" priority="759" stopIfTrue="1">
      <formula>AND(ISBLANK(#REF!),ABS(M200)&gt;PreviousMonthMinimumDiff)</formula>
    </cfRule>
  </conditionalFormatting>
  <conditionalFormatting sqref="M201">
    <cfRule type="expression" dxfId="1352" priority="753" stopIfTrue="1">
      <formula>AND(NOT(ISBLANK(#REF!)),ABS(M201)&gt;PreviousMonthMinimumDiff)</formula>
    </cfRule>
  </conditionalFormatting>
  <conditionalFormatting sqref="M201">
    <cfRule type="expression" dxfId="1351" priority="752" stopIfTrue="1">
      <formula>AND(ISBLANK(#REF!),ABS(M201)&gt;PreviousMonthMinimumDiff)</formula>
    </cfRule>
  </conditionalFormatting>
  <conditionalFormatting sqref="M202">
    <cfRule type="expression" dxfId="1350" priority="746" stopIfTrue="1">
      <formula>AND(NOT(ISBLANK(#REF!)),ABS(M202)&gt;PreviousMonthMinimumDiff)</formula>
    </cfRule>
  </conditionalFormatting>
  <conditionalFormatting sqref="M202">
    <cfRule type="expression" dxfId="1349" priority="745" stopIfTrue="1">
      <formula>AND(ISBLANK(#REF!),ABS(M202)&gt;PreviousMonthMinimumDiff)</formula>
    </cfRule>
  </conditionalFormatting>
  <conditionalFormatting sqref="M203">
    <cfRule type="expression" dxfId="1348" priority="739" stopIfTrue="1">
      <formula>AND(NOT(ISBLANK(#REF!)),ABS(M203)&gt;PreviousMonthMinimumDiff)</formula>
    </cfRule>
  </conditionalFormatting>
  <conditionalFormatting sqref="M203">
    <cfRule type="expression" dxfId="1347" priority="738" stopIfTrue="1">
      <formula>AND(ISBLANK(#REF!),ABS(M203)&gt;PreviousMonthMinimumDiff)</formula>
    </cfRule>
  </conditionalFormatting>
  <conditionalFormatting sqref="M204">
    <cfRule type="expression" dxfId="1346" priority="732" stopIfTrue="1">
      <formula>AND(NOT(ISBLANK(#REF!)),ABS(M204)&gt;PreviousMonthMinimumDiff)</formula>
    </cfRule>
  </conditionalFormatting>
  <conditionalFormatting sqref="M204">
    <cfRule type="expression" dxfId="1345" priority="731" stopIfTrue="1">
      <formula>AND(ISBLANK(#REF!),ABS(M204)&gt;PreviousMonthMinimumDiff)</formula>
    </cfRule>
  </conditionalFormatting>
  <conditionalFormatting sqref="M205">
    <cfRule type="expression" dxfId="1344" priority="725" stopIfTrue="1">
      <formula>AND(NOT(ISBLANK(#REF!)),ABS(M205)&gt;PreviousMonthMinimumDiff)</formula>
    </cfRule>
  </conditionalFormatting>
  <conditionalFormatting sqref="M205">
    <cfRule type="expression" dxfId="1343" priority="724" stopIfTrue="1">
      <formula>AND(ISBLANK(#REF!),ABS(M205)&gt;PreviousMonthMinimumDiff)</formula>
    </cfRule>
  </conditionalFormatting>
  <conditionalFormatting sqref="M208">
    <cfRule type="expression" dxfId="1342" priority="718" stopIfTrue="1">
      <formula>AND(NOT(ISBLANK(#REF!)),ABS(M208)&gt;PreviousMonthMinimumDiff)</formula>
    </cfRule>
  </conditionalFormatting>
  <conditionalFormatting sqref="M208">
    <cfRule type="expression" dxfId="1341" priority="717" stopIfTrue="1">
      <formula>AND(ISBLANK(#REF!),ABS(M208)&gt;PreviousMonthMinimumDiff)</formula>
    </cfRule>
  </conditionalFormatting>
  <conditionalFormatting sqref="M209">
    <cfRule type="expression" dxfId="1340" priority="711" stopIfTrue="1">
      <formula>AND(NOT(ISBLANK(#REF!)),ABS(M209)&gt;PreviousMonthMinimumDiff)</formula>
    </cfRule>
  </conditionalFormatting>
  <conditionalFormatting sqref="M209">
    <cfRule type="expression" dxfId="1339" priority="710" stopIfTrue="1">
      <formula>AND(ISBLANK(#REF!),ABS(M209)&gt;PreviousMonthMinimumDiff)</formula>
    </cfRule>
  </conditionalFormatting>
  <conditionalFormatting sqref="M210">
    <cfRule type="expression" dxfId="1338" priority="704" stopIfTrue="1">
      <formula>AND(NOT(ISBLANK(#REF!)),ABS(M210)&gt;PreviousMonthMinimumDiff)</formula>
    </cfRule>
  </conditionalFormatting>
  <conditionalFormatting sqref="M210">
    <cfRule type="expression" dxfId="1337" priority="703" stopIfTrue="1">
      <formula>AND(ISBLANK(#REF!),ABS(M210)&gt;PreviousMonthMinimumDiff)</formula>
    </cfRule>
  </conditionalFormatting>
  <conditionalFormatting sqref="M211">
    <cfRule type="expression" dxfId="1336" priority="697" stopIfTrue="1">
      <formula>AND(NOT(ISBLANK(#REF!)),ABS(M211)&gt;PreviousMonthMinimumDiff)</formula>
    </cfRule>
  </conditionalFormatting>
  <conditionalFormatting sqref="M211">
    <cfRule type="expression" dxfId="1335" priority="696" stopIfTrue="1">
      <formula>AND(ISBLANK(#REF!),ABS(M211)&gt;PreviousMonthMinimumDiff)</formula>
    </cfRule>
  </conditionalFormatting>
  <conditionalFormatting sqref="M212">
    <cfRule type="expression" dxfId="1334" priority="690" stopIfTrue="1">
      <formula>AND(NOT(ISBLANK(#REF!)),ABS(M212)&gt;PreviousMonthMinimumDiff)</formula>
    </cfRule>
  </conditionalFormatting>
  <conditionalFormatting sqref="M212">
    <cfRule type="expression" dxfId="1333" priority="689" stopIfTrue="1">
      <formula>AND(ISBLANK(#REF!),ABS(M212)&gt;PreviousMonthMinimumDiff)</formula>
    </cfRule>
  </conditionalFormatting>
  <conditionalFormatting sqref="M213">
    <cfRule type="expression" dxfId="1332" priority="683" stopIfTrue="1">
      <formula>AND(NOT(ISBLANK(#REF!)),ABS(M213)&gt;PreviousMonthMinimumDiff)</formula>
    </cfRule>
  </conditionalFormatting>
  <conditionalFormatting sqref="M213">
    <cfRule type="expression" dxfId="1331" priority="682" stopIfTrue="1">
      <formula>AND(ISBLANK(#REF!),ABS(M213)&gt;PreviousMonthMinimumDiff)</formula>
    </cfRule>
  </conditionalFormatting>
  <conditionalFormatting sqref="M214">
    <cfRule type="expression" dxfId="1330" priority="676" stopIfTrue="1">
      <formula>AND(NOT(ISBLANK(#REF!)),ABS(M214)&gt;PreviousMonthMinimumDiff)</formula>
    </cfRule>
  </conditionalFormatting>
  <conditionalFormatting sqref="M214">
    <cfRule type="expression" dxfId="1329" priority="675" stopIfTrue="1">
      <formula>AND(ISBLANK(#REF!),ABS(M214)&gt;PreviousMonthMinimumDiff)</formula>
    </cfRule>
  </conditionalFormatting>
  <conditionalFormatting sqref="M215">
    <cfRule type="expression" dxfId="1328" priority="669" stopIfTrue="1">
      <formula>AND(NOT(ISBLANK(#REF!)),ABS(M215)&gt;PreviousMonthMinimumDiff)</formula>
    </cfRule>
  </conditionalFormatting>
  <conditionalFormatting sqref="M215">
    <cfRule type="expression" dxfId="1327" priority="668" stopIfTrue="1">
      <formula>AND(ISBLANK(#REF!),ABS(M215)&gt;PreviousMonthMinimumDiff)</formula>
    </cfRule>
  </conditionalFormatting>
  <conditionalFormatting sqref="M216">
    <cfRule type="expression" dxfId="1326" priority="662" stopIfTrue="1">
      <formula>AND(NOT(ISBLANK(#REF!)),ABS(M216)&gt;PreviousMonthMinimumDiff)</formula>
    </cfRule>
  </conditionalFormatting>
  <conditionalFormatting sqref="M216">
    <cfRule type="expression" dxfId="1325" priority="661" stopIfTrue="1">
      <formula>AND(ISBLANK(#REF!),ABS(M216)&gt;PreviousMonthMinimumDiff)</formula>
    </cfRule>
  </conditionalFormatting>
  <conditionalFormatting sqref="M217">
    <cfRule type="expression" dxfId="1324" priority="655" stopIfTrue="1">
      <formula>AND(NOT(ISBLANK(#REF!)),ABS(M217)&gt;PreviousMonthMinimumDiff)</formula>
    </cfRule>
  </conditionalFormatting>
  <conditionalFormatting sqref="M217">
    <cfRule type="expression" dxfId="1323" priority="654" stopIfTrue="1">
      <formula>AND(ISBLANK(#REF!),ABS(M217)&gt;PreviousMonthMinimumDiff)</formula>
    </cfRule>
  </conditionalFormatting>
  <conditionalFormatting sqref="M218">
    <cfRule type="expression" dxfId="1322" priority="648" stopIfTrue="1">
      <formula>AND(NOT(ISBLANK(#REF!)),ABS(M218)&gt;PreviousMonthMinimumDiff)</formula>
    </cfRule>
  </conditionalFormatting>
  <conditionalFormatting sqref="M218">
    <cfRule type="expression" dxfId="1321" priority="647" stopIfTrue="1">
      <formula>AND(ISBLANK(#REF!),ABS(M218)&gt;PreviousMonthMinimumDiff)</formula>
    </cfRule>
  </conditionalFormatting>
  <conditionalFormatting sqref="M219">
    <cfRule type="expression" dxfId="1320" priority="641" stopIfTrue="1">
      <formula>AND(NOT(ISBLANK(#REF!)),ABS(M219)&gt;PreviousMonthMinimumDiff)</formula>
    </cfRule>
  </conditionalFormatting>
  <conditionalFormatting sqref="M219">
    <cfRule type="expression" dxfId="1319" priority="640" stopIfTrue="1">
      <formula>AND(ISBLANK(#REF!),ABS(M219)&gt;PreviousMonthMinimumDiff)</formula>
    </cfRule>
  </conditionalFormatting>
  <conditionalFormatting sqref="M220">
    <cfRule type="expression" dxfId="1318" priority="634" stopIfTrue="1">
      <formula>AND(NOT(ISBLANK(#REF!)),ABS(M220)&gt;PreviousMonthMinimumDiff)</formula>
    </cfRule>
  </conditionalFormatting>
  <conditionalFormatting sqref="M220">
    <cfRule type="expression" dxfId="1317" priority="633" stopIfTrue="1">
      <formula>AND(ISBLANK(#REF!),ABS(M220)&gt;PreviousMonthMinimumDiff)</formula>
    </cfRule>
  </conditionalFormatting>
  <conditionalFormatting sqref="M221">
    <cfRule type="expression" dxfId="1316" priority="627" stopIfTrue="1">
      <formula>AND(NOT(ISBLANK(#REF!)),ABS(M221)&gt;PreviousMonthMinimumDiff)</formula>
    </cfRule>
  </conditionalFormatting>
  <conditionalFormatting sqref="M221">
    <cfRule type="expression" dxfId="1315" priority="626" stopIfTrue="1">
      <formula>AND(ISBLANK(#REF!),ABS(M221)&gt;PreviousMonthMinimumDiff)</formula>
    </cfRule>
  </conditionalFormatting>
  <conditionalFormatting sqref="M222">
    <cfRule type="expression" dxfId="1314" priority="620" stopIfTrue="1">
      <formula>AND(NOT(ISBLANK(#REF!)),ABS(M222)&gt;PreviousMonthMinimumDiff)</formula>
    </cfRule>
  </conditionalFormatting>
  <conditionalFormatting sqref="M222">
    <cfRule type="expression" dxfId="1313" priority="619" stopIfTrue="1">
      <formula>AND(ISBLANK(#REF!),ABS(M222)&gt;PreviousMonthMinimumDiff)</formula>
    </cfRule>
  </conditionalFormatting>
  <conditionalFormatting sqref="M223">
    <cfRule type="expression" dxfId="1312" priority="613" stopIfTrue="1">
      <formula>AND(NOT(ISBLANK(#REF!)),ABS(M223)&gt;PreviousMonthMinimumDiff)</formula>
    </cfRule>
  </conditionalFormatting>
  <conditionalFormatting sqref="M223">
    <cfRule type="expression" dxfId="1311" priority="612" stopIfTrue="1">
      <formula>AND(ISBLANK(#REF!),ABS(M223)&gt;PreviousMonthMinimumDiff)</formula>
    </cfRule>
  </conditionalFormatting>
  <conditionalFormatting sqref="M224">
    <cfRule type="expression" dxfId="1310" priority="606" stopIfTrue="1">
      <formula>AND(NOT(ISBLANK(#REF!)),ABS(M224)&gt;PreviousMonthMinimumDiff)</formula>
    </cfRule>
  </conditionalFormatting>
  <conditionalFormatting sqref="M224">
    <cfRule type="expression" dxfId="1309" priority="605" stopIfTrue="1">
      <formula>AND(ISBLANK(#REF!),ABS(M224)&gt;PreviousMonthMinimumDiff)</formula>
    </cfRule>
  </conditionalFormatting>
  <conditionalFormatting sqref="M225">
    <cfRule type="expression" dxfId="1308" priority="599" stopIfTrue="1">
      <formula>AND(NOT(ISBLANK(#REF!)),ABS(M225)&gt;PreviousMonthMinimumDiff)</formula>
    </cfRule>
  </conditionalFormatting>
  <conditionalFormatting sqref="M225">
    <cfRule type="expression" dxfId="1307" priority="598" stopIfTrue="1">
      <formula>AND(ISBLANK(#REF!),ABS(M225)&gt;PreviousMonthMinimumDiff)</formula>
    </cfRule>
  </conditionalFormatting>
  <conditionalFormatting sqref="M226">
    <cfRule type="expression" dxfId="1306" priority="592" stopIfTrue="1">
      <formula>AND(NOT(ISBLANK(#REF!)),ABS(M226)&gt;PreviousMonthMinimumDiff)</formula>
    </cfRule>
  </conditionalFormatting>
  <conditionalFormatting sqref="M226">
    <cfRule type="expression" dxfId="1305" priority="591" stopIfTrue="1">
      <formula>AND(ISBLANK(#REF!),ABS(M226)&gt;PreviousMonthMinimumDiff)</formula>
    </cfRule>
  </conditionalFormatting>
  <conditionalFormatting sqref="M227">
    <cfRule type="expression" dxfId="1304" priority="585" stopIfTrue="1">
      <formula>AND(NOT(ISBLANK(#REF!)),ABS(M227)&gt;PreviousMonthMinimumDiff)</formula>
    </cfRule>
  </conditionalFormatting>
  <conditionalFormatting sqref="M227">
    <cfRule type="expression" dxfId="1303" priority="584" stopIfTrue="1">
      <formula>AND(ISBLANK(#REF!),ABS(M227)&gt;PreviousMonthMinimumDiff)</formula>
    </cfRule>
  </conditionalFormatting>
  <conditionalFormatting sqref="M228">
    <cfRule type="expression" dxfId="1302" priority="578" stopIfTrue="1">
      <formula>AND(NOT(ISBLANK(#REF!)),ABS(M228)&gt;PreviousMonthMinimumDiff)</formula>
    </cfRule>
  </conditionalFormatting>
  <conditionalFormatting sqref="M228">
    <cfRule type="expression" dxfId="1301" priority="577" stopIfTrue="1">
      <formula>AND(ISBLANK(#REF!),ABS(M228)&gt;PreviousMonthMinimumDiff)</formula>
    </cfRule>
  </conditionalFormatting>
  <conditionalFormatting sqref="M229">
    <cfRule type="expression" dxfId="1300" priority="571" stopIfTrue="1">
      <formula>AND(NOT(ISBLANK(#REF!)),ABS(M229)&gt;PreviousMonthMinimumDiff)</formula>
    </cfRule>
  </conditionalFormatting>
  <conditionalFormatting sqref="M229">
    <cfRule type="expression" dxfId="1299" priority="570" stopIfTrue="1">
      <formula>AND(ISBLANK(#REF!),ABS(M229)&gt;PreviousMonthMinimumDiff)</formula>
    </cfRule>
  </conditionalFormatting>
  <conditionalFormatting sqref="M230">
    <cfRule type="expression" dxfId="1298" priority="564" stopIfTrue="1">
      <formula>AND(NOT(ISBLANK(#REF!)),ABS(M230)&gt;PreviousMonthMinimumDiff)</formula>
    </cfRule>
  </conditionalFormatting>
  <conditionalFormatting sqref="M230">
    <cfRule type="expression" dxfId="1297" priority="563" stopIfTrue="1">
      <formula>AND(ISBLANK(#REF!),ABS(M230)&gt;PreviousMonthMinimumDiff)</formula>
    </cfRule>
  </conditionalFormatting>
  <conditionalFormatting sqref="M231">
    <cfRule type="expression" dxfId="1296" priority="557" stopIfTrue="1">
      <formula>AND(NOT(ISBLANK(#REF!)),ABS(M231)&gt;PreviousMonthMinimumDiff)</formula>
    </cfRule>
  </conditionalFormatting>
  <conditionalFormatting sqref="M231">
    <cfRule type="expression" dxfId="1295" priority="556" stopIfTrue="1">
      <formula>AND(ISBLANK(#REF!),ABS(M231)&gt;PreviousMonthMinimumDiff)</formula>
    </cfRule>
  </conditionalFormatting>
  <conditionalFormatting sqref="M232">
    <cfRule type="expression" dxfId="1294" priority="550" stopIfTrue="1">
      <formula>AND(NOT(ISBLANK(#REF!)),ABS(M232)&gt;PreviousMonthMinimumDiff)</formula>
    </cfRule>
  </conditionalFormatting>
  <conditionalFormatting sqref="M232">
    <cfRule type="expression" dxfId="1293" priority="549" stopIfTrue="1">
      <formula>AND(ISBLANK(#REF!),ABS(M232)&gt;PreviousMonthMinimumDiff)</formula>
    </cfRule>
  </conditionalFormatting>
  <conditionalFormatting sqref="M233">
    <cfRule type="expression" dxfId="1292" priority="543" stopIfTrue="1">
      <formula>AND(NOT(ISBLANK(#REF!)),ABS(M233)&gt;PreviousMonthMinimumDiff)</formula>
    </cfRule>
  </conditionalFormatting>
  <conditionalFormatting sqref="M233">
    <cfRule type="expression" dxfId="1291" priority="542" stopIfTrue="1">
      <formula>AND(ISBLANK(#REF!),ABS(M233)&gt;PreviousMonthMinimumDiff)</formula>
    </cfRule>
  </conditionalFormatting>
  <conditionalFormatting sqref="M234">
    <cfRule type="expression" dxfId="1290" priority="536" stopIfTrue="1">
      <formula>AND(NOT(ISBLANK(#REF!)),ABS(M234)&gt;PreviousMonthMinimumDiff)</formula>
    </cfRule>
  </conditionalFormatting>
  <conditionalFormatting sqref="M234">
    <cfRule type="expression" dxfId="1289" priority="535" stopIfTrue="1">
      <formula>AND(ISBLANK(#REF!),ABS(M234)&gt;PreviousMonthMinimumDiff)</formula>
    </cfRule>
  </conditionalFormatting>
  <conditionalFormatting sqref="M235">
    <cfRule type="expression" dxfId="1288" priority="529" stopIfTrue="1">
      <formula>AND(NOT(ISBLANK(#REF!)),ABS(M235)&gt;PreviousMonthMinimumDiff)</formula>
    </cfRule>
  </conditionalFormatting>
  <conditionalFormatting sqref="M235">
    <cfRule type="expression" dxfId="1287" priority="528" stopIfTrue="1">
      <formula>AND(ISBLANK(#REF!),ABS(M235)&gt;PreviousMonthMinimumDiff)</formula>
    </cfRule>
  </conditionalFormatting>
  <conditionalFormatting sqref="M236">
    <cfRule type="expression" dxfId="1286" priority="522" stopIfTrue="1">
      <formula>AND(NOT(ISBLANK(#REF!)),ABS(M236)&gt;PreviousMonthMinimumDiff)</formula>
    </cfRule>
  </conditionalFormatting>
  <conditionalFormatting sqref="M236">
    <cfRule type="expression" dxfId="1285" priority="521" stopIfTrue="1">
      <formula>AND(ISBLANK(#REF!),ABS(M236)&gt;PreviousMonthMinimumDiff)</formula>
    </cfRule>
  </conditionalFormatting>
  <conditionalFormatting sqref="M237">
    <cfRule type="expression" dxfId="1284" priority="515" stopIfTrue="1">
      <formula>AND(NOT(ISBLANK(#REF!)),ABS(M237)&gt;PreviousMonthMinimumDiff)</formula>
    </cfRule>
  </conditionalFormatting>
  <conditionalFormatting sqref="M237">
    <cfRule type="expression" dxfId="1283" priority="514" stopIfTrue="1">
      <formula>AND(ISBLANK(#REF!),ABS(M237)&gt;PreviousMonthMinimumDiff)</formula>
    </cfRule>
  </conditionalFormatting>
  <conditionalFormatting sqref="M238">
    <cfRule type="expression" dxfId="1282" priority="508" stopIfTrue="1">
      <formula>AND(NOT(ISBLANK(#REF!)),ABS(M238)&gt;PreviousMonthMinimumDiff)</formula>
    </cfRule>
  </conditionalFormatting>
  <conditionalFormatting sqref="M238">
    <cfRule type="expression" dxfId="1281" priority="507" stopIfTrue="1">
      <formula>AND(ISBLANK(#REF!),ABS(M238)&gt;PreviousMonthMinimumDiff)</formula>
    </cfRule>
  </conditionalFormatting>
  <conditionalFormatting sqref="M239">
    <cfRule type="expression" dxfId="1280" priority="501" stopIfTrue="1">
      <formula>AND(NOT(ISBLANK(#REF!)),ABS(M239)&gt;PreviousMonthMinimumDiff)</formula>
    </cfRule>
  </conditionalFormatting>
  <conditionalFormatting sqref="M239">
    <cfRule type="expression" dxfId="1279" priority="500" stopIfTrue="1">
      <formula>AND(ISBLANK(#REF!),ABS(M239)&gt;PreviousMonthMinimumDiff)</formula>
    </cfRule>
  </conditionalFormatting>
  <conditionalFormatting sqref="M240">
    <cfRule type="expression" dxfId="1278" priority="494" stopIfTrue="1">
      <formula>AND(NOT(ISBLANK(#REF!)),ABS(M240)&gt;PreviousMonthMinimumDiff)</formula>
    </cfRule>
  </conditionalFormatting>
  <conditionalFormatting sqref="M240">
    <cfRule type="expression" dxfId="1277" priority="493" stopIfTrue="1">
      <formula>AND(ISBLANK(#REF!),ABS(M240)&gt;PreviousMonthMinimumDiff)</formula>
    </cfRule>
  </conditionalFormatting>
  <conditionalFormatting sqref="M241">
    <cfRule type="expression" dxfId="1276" priority="487" stopIfTrue="1">
      <formula>AND(NOT(ISBLANK(#REF!)),ABS(M241)&gt;PreviousMonthMinimumDiff)</formula>
    </cfRule>
  </conditionalFormatting>
  <conditionalFormatting sqref="M241">
    <cfRule type="expression" dxfId="1275" priority="486" stopIfTrue="1">
      <formula>AND(ISBLANK(#REF!),ABS(M241)&gt;PreviousMonthMinimumDiff)</formula>
    </cfRule>
  </conditionalFormatting>
  <conditionalFormatting sqref="M242">
    <cfRule type="expression" dxfId="1274" priority="480" stopIfTrue="1">
      <formula>AND(NOT(ISBLANK(#REF!)),ABS(M242)&gt;PreviousMonthMinimumDiff)</formula>
    </cfRule>
  </conditionalFormatting>
  <conditionalFormatting sqref="M242">
    <cfRule type="expression" dxfId="1273" priority="479" stopIfTrue="1">
      <formula>AND(ISBLANK(#REF!),ABS(M242)&gt;PreviousMonthMinimumDiff)</formula>
    </cfRule>
  </conditionalFormatting>
  <conditionalFormatting sqref="M243">
    <cfRule type="expression" dxfId="1272" priority="473" stopIfTrue="1">
      <formula>AND(NOT(ISBLANK(#REF!)),ABS(M243)&gt;PreviousMonthMinimumDiff)</formula>
    </cfRule>
  </conditionalFormatting>
  <conditionalFormatting sqref="M243">
    <cfRule type="expression" dxfId="1271" priority="472" stopIfTrue="1">
      <formula>AND(ISBLANK(#REF!),ABS(M243)&gt;PreviousMonthMinimumDiff)</formula>
    </cfRule>
  </conditionalFormatting>
  <conditionalFormatting sqref="M244">
    <cfRule type="expression" dxfId="1270" priority="466" stopIfTrue="1">
      <formula>AND(NOT(ISBLANK(#REF!)),ABS(M244)&gt;PreviousMonthMinimumDiff)</formula>
    </cfRule>
  </conditionalFormatting>
  <conditionalFormatting sqref="M244">
    <cfRule type="expression" dxfId="1269" priority="465" stopIfTrue="1">
      <formula>AND(ISBLANK(#REF!),ABS(M244)&gt;PreviousMonthMinimumDiff)</formula>
    </cfRule>
  </conditionalFormatting>
  <conditionalFormatting sqref="M245">
    <cfRule type="expression" dxfId="1268" priority="459" stopIfTrue="1">
      <formula>AND(NOT(ISBLANK(#REF!)),ABS(M245)&gt;PreviousMonthMinimumDiff)</formula>
    </cfRule>
  </conditionalFormatting>
  <conditionalFormatting sqref="M245">
    <cfRule type="expression" dxfId="1267" priority="458" stopIfTrue="1">
      <formula>AND(ISBLANK(#REF!),ABS(M245)&gt;PreviousMonthMinimumDiff)</formula>
    </cfRule>
  </conditionalFormatting>
  <conditionalFormatting sqref="M246">
    <cfRule type="expression" dxfId="1266" priority="452" stopIfTrue="1">
      <formula>AND(NOT(ISBLANK(#REF!)),ABS(M246)&gt;PreviousMonthMinimumDiff)</formula>
    </cfRule>
  </conditionalFormatting>
  <conditionalFormatting sqref="M246">
    <cfRule type="expression" dxfId="1265" priority="451" stopIfTrue="1">
      <formula>AND(ISBLANK(#REF!),ABS(M246)&gt;PreviousMonthMinimumDiff)</formula>
    </cfRule>
  </conditionalFormatting>
  <conditionalFormatting sqref="M247">
    <cfRule type="expression" dxfId="1264" priority="445" stopIfTrue="1">
      <formula>AND(NOT(ISBLANK(#REF!)),ABS(M247)&gt;PreviousMonthMinimumDiff)</formula>
    </cfRule>
  </conditionalFormatting>
  <conditionalFormatting sqref="M247">
    <cfRule type="expression" dxfId="1263" priority="444" stopIfTrue="1">
      <formula>AND(ISBLANK(#REF!),ABS(M247)&gt;PreviousMonthMinimumDiff)</formula>
    </cfRule>
  </conditionalFormatting>
  <conditionalFormatting sqref="M248">
    <cfRule type="expression" dxfId="1262" priority="438" stopIfTrue="1">
      <formula>AND(NOT(ISBLANK(#REF!)),ABS(M248)&gt;PreviousMonthMinimumDiff)</formula>
    </cfRule>
  </conditionalFormatting>
  <conditionalFormatting sqref="M248">
    <cfRule type="expression" dxfId="1261" priority="437" stopIfTrue="1">
      <formula>AND(ISBLANK(#REF!),ABS(M248)&gt;PreviousMonthMinimumDiff)</formula>
    </cfRule>
  </conditionalFormatting>
  <conditionalFormatting sqref="M249">
    <cfRule type="expression" dxfId="1260" priority="431" stopIfTrue="1">
      <formula>AND(NOT(ISBLANK(#REF!)),ABS(M249)&gt;PreviousMonthMinimumDiff)</formula>
    </cfRule>
  </conditionalFormatting>
  <conditionalFormatting sqref="M249">
    <cfRule type="expression" dxfId="1259" priority="430" stopIfTrue="1">
      <formula>AND(ISBLANK(#REF!),ABS(M249)&gt;PreviousMonthMinimumDiff)</formula>
    </cfRule>
  </conditionalFormatting>
  <conditionalFormatting sqref="M250">
    <cfRule type="expression" dxfId="1258" priority="424" stopIfTrue="1">
      <formula>AND(NOT(ISBLANK(#REF!)),ABS(M250)&gt;PreviousMonthMinimumDiff)</formula>
    </cfRule>
  </conditionalFormatting>
  <conditionalFormatting sqref="M250">
    <cfRule type="expression" dxfId="1257" priority="423" stopIfTrue="1">
      <formula>AND(ISBLANK(#REF!),ABS(M250)&gt;PreviousMonthMinimumDiff)</formula>
    </cfRule>
  </conditionalFormatting>
  <conditionalFormatting sqref="M251">
    <cfRule type="expression" dxfId="1256" priority="417" stopIfTrue="1">
      <formula>AND(NOT(ISBLANK(#REF!)),ABS(M251)&gt;PreviousMonthMinimumDiff)</formula>
    </cfRule>
  </conditionalFormatting>
  <conditionalFormatting sqref="M251">
    <cfRule type="expression" dxfId="1255" priority="416" stopIfTrue="1">
      <formula>AND(ISBLANK(#REF!),ABS(M251)&gt;PreviousMonthMinimumDiff)</formula>
    </cfRule>
  </conditionalFormatting>
  <conditionalFormatting sqref="M252">
    <cfRule type="expression" dxfId="1254" priority="410" stopIfTrue="1">
      <formula>AND(NOT(ISBLANK(#REF!)),ABS(M252)&gt;PreviousMonthMinimumDiff)</formula>
    </cfRule>
  </conditionalFormatting>
  <conditionalFormatting sqref="M252">
    <cfRule type="expression" dxfId="1253" priority="409" stopIfTrue="1">
      <formula>AND(ISBLANK(#REF!),ABS(M252)&gt;PreviousMonthMinimumDiff)</formula>
    </cfRule>
  </conditionalFormatting>
  <conditionalFormatting sqref="M253">
    <cfRule type="expression" dxfId="1252" priority="403" stopIfTrue="1">
      <formula>AND(NOT(ISBLANK(#REF!)),ABS(M253)&gt;PreviousMonthMinimumDiff)</formula>
    </cfRule>
  </conditionalFormatting>
  <conditionalFormatting sqref="M253">
    <cfRule type="expression" dxfId="1251" priority="402" stopIfTrue="1">
      <formula>AND(ISBLANK(#REF!),ABS(M253)&gt;PreviousMonthMinimumDiff)</formula>
    </cfRule>
  </conditionalFormatting>
  <conditionalFormatting sqref="M254">
    <cfRule type="expression" dxfId="1250" priority="396" stopIfTrue="1">
      <formula>AND(NOT(ISBLANK(#REF!)),ABS(M254)&gt;PreviousMonthMinimumDiff)</formula>
    </cfRule>
  </conditionalFormatting>
  <conditionalFormatting sqref="M254">
    <cfRule type="expression" dxfId="1249" priority="395" stopIfTrue="1">
      <formula>AND(ISBLANK(#REF!),ABS(M254)&gt;PreviousMonthMinimumDiff)</formula>
    </cfRule>
  </conditionalFormatting>
  <conditionalFormatting sqref="M255">
    <cfRule type="expression" dxfId="1248" priority="389" stopIfTrue="1">
      <formula>AND(NOT(ISBLANK(#REF!)),ABS(M255)&gt;PreviousMonthMinimumDiff)</formula>
    </cfRule>
  </conditionalFormatting>
  <conditionalFormatting sqref="M255">
    <cfRule type="expression" dxfId="1247" priority="388" stopIfTrue="1">
      <formula>AND(ISBLANK(#REF!),ABS(M255)&gt;PreviousMonthMinimumDiff)</formula>
    </cfRule>
  </conditionalFormatting>
  <conditionalFormatting sqref="M256">
    <cfRule type="expression" dxfId="1246" priority="382" stopIfTrue="1">
      <formula>AND(NOT(ISBLANK(#REF!)),ABS(M256)&gt;PreviousMonthMinimumDiff)</formula>
    </cfRule>
  </conditionalFormatting>
  <conditionalFormatting sqref="M256">
    <cfRule type="expression" dxfId="1245" priority="381" stopIfTrue="1">
      <formula>AND(ISBLANK(#REF!),ABS(M256)&gt;PreviousMonthMinimumDiff)</formula>
    </cfRule>
  </conditionalFormatting>
  <conditionalFormatting sqref="M259">
    <cfRule type="expression" dxfId="1244" priority="375" stopIfTrue="1">
      <formula>AND(NOT(ISBLANK(#REF!)),ABS(M259)&gt;PreviousMonthMinimumDiff)</formula>
    </cfRule>
  </conditionalFormatting>
  <conditionalFormatting sqref="M259">
    <cfRule type="expression" dxfId="1243" priority="374" stopIfTrue="1">
      <formula>AND(ISBLANK(#REF!),ABS(M259)&gt;PreviousMonthMinimumDiff)</formula>
    </cfRule>
  </conditionalFormatting>
  <conditionalFormatting sqref="M260">
    <cfRule type="expression" dxfId="1242" priority="368" stopIfTrue="1">
      <formula>AND(NOT(ISBLANK(#REF!)),ABS(M260)&gt;PreviousMonthMinimumDiff)</formula>
    </cfRule>
  </conditionalFormatting>
  <conditionalFormatting sqref="M260">
    <cfRule type="expression" dxfId="1241" priority="367" stopIfTrue="1">
      <formula>AND(ISBLANK(#REF!),ABS(M260)&gt;PreviousMonthMinimumDiff)</formula>
    </cfRule>
  </conditionalFormatting>
  <conditionalFormatting sqref="M261">
    <cfRule type="expression" dxfId="1240" priority="361" stopIfTrue="1">
      <formula>AND(NOT(ISBLANK(#REF!)),ABS(M261)&gt;PreviousMonthMinimumDiff)</formula>
    </cfRule>
  </conditionalFormatting>
  <conditionalFormatting sqref="M261">
    <cfRule type="expression" dxfId="1239" priority="360" stopIfTrue="1">
      <formula>AND(ISBLANK(#REF!),ABS(M261)&gt;PreviousMonthMinimumDiff)</formula>
    </cfRule>
  </conditionalFormatting>
  <conditionalFormatting sqref="M264">
    <cfRule type="expression" dxfId="1238" priority="354" stopIfTrue="1">
      <formula>AND(NOT(ISBLANK(#REF!)),ABS(M264)&gt;PreviousMonthMinimumDiff)</formula>
    </cfRule>
  </conditionalFormatting>
  <conditionalFormatting sqref="M264">
    <cfRule type="expression" dxfId="1237" priority="353" stopIfTrue="1">
      <formula>AND(ISBLANK(#REF!),ABS(M264)&gt;PreviousMonthMinimumDiff)</formula>
    </cfRule>
  </conditionalFormatting>
  <conditionalFormatting sqref="M265">
    <cfRule type="expression" dxfId="1236" priority="347" stopIfTrue="1">
      <formula>AND(NOT(ISBLANK(#REF!)),ABS(M265)&gt;PreviousMonthMinimumDiff)</formula>
    </cfRule>
  </conditionalFormatting>
  <conditionalFormatting sqref="M265">
    <cfRule type="expression" dxfId="1235" priority="346" stopIfTrue="1">
      <formula>AND(ISBLANK(#REF!),ABS(M265)&gt;PreviousMonthMinimumDiff)</formula>
    </cfRule>
  </conditionalFormatting>
  <conditionalFormatting sqref="M266">
    <cfRule type="expression" dxfId="1234" priority="340" stopIfTrue="1">
      <formula>AND(NOT(ISBLANK(#REF!)),ABS(M266)&gt;PreviousMonthMinimumDiff)</formula>
    </cfRule>
  </conditionalFormatting>
  <conditionalFormatting sqref="M266">
    <cfRule type="expression" dxfId="1233" priority="339" stopIfTrue="1">
      <formula>AND(ISBLANK(#REF!),ABS(M266)&gt;PreviousMonthMinimumDiff)</formula>
    </cfRule>
  </conditionalFormatting>
  <conditionalFormatting sqref="M267">
    <cfRule type="expression" dxfId="1232" priority="333" stopIfTrue="1">
      <formula>AND(NOT(ISBLANK(#REF!)),ABS(M267)&gt;PreviousMonthMinimumDiff)</formula>
    </cfRule>
  </conditionalFormatting>
  <conditionalFormatting sqref="M267">
    <cfRule type="expression" dxfId="1231" priority="332" stopIfTrue="1">
      <formula>AND(ISBLANK(#REF!),ABS(M267)&gt;PreviousMonthMinimumDiff)</formula>
    </cfRule>
  </conditionalFormatting>
  <conditionalFormatting sqref="M268">
    <cfRule type="expression" dxfId="1230" priority="326" stopIfTrue="1">
      <formula>AND(NOT(ISBLANK(#REF!)),ABS(M268)&gt;PreviousMonthMinimumDiff)</formula>
    </cfRule>
  </conditionalFormatting>
  <conditionalFormatting sqref="M268">
    <cfRule type="expression" dxfId="1229" priority="325" stopIfTrue="1">
      <formula>AND(ISBLANK(#REF!),ABS(M268)&gt;PreviousMonthMinimumDiff)</formula>
    </cfRule>
  </conditionalFormatting>
  <conditionalFormatting sqref="M269">
    <cfRule type="expression" dxfId="1228" priority="319" stopIfTrue="1">
      <formula>AND(NOT(ISBLANK(#REF!)),ABS(M269)&gt;PreviousMonthMinimumDiff)</formula>
    </cfRule>
  </conditionalFormatting>
  <conditionalFormatting sqref="M269">
    <cfRule type="expression" dxfId="1227" priority="318" stopIfTrue="1">
      <formula>AND(ISBLANK(#REF!),ABS(M269)&gt;PreviousMonthMinimumDiff)</formula>
    </cfRule>
  </conditionalFormatting>
  <conditionalFormatting sqref="M270">
    <cfRule type="expression" dxfId="1226" priority="312" stopIfTrue="1">
      <formula>AND(NOT(ISBLANK(#REF!)),ABS(M270)&gt;PreviousMonthMinimumDiff)</formula>
    </cfRule>
  </conditionalFormatting>
  <conditionalFormatting sqref="M270">
    <cfRule type="expression" dxfId="1225" priority="311" stopIfTrue="1">
      <formula>AND(ISBLANK(#REF!),ABS(M270)&gt;PreviousMonthMinimumDiff)</formula>
    </cfRule>
  </conditionalFormatting>
  <conditionalFormatting sqref="M271">
    <cfRule type="expression" dxfId="1224" priority="305" stopIfTrue="1">
      <formula>AND(NOT(ISBLANK(#REF!)),ABS(M271)&gt;PreviousMonthMinimumDiff)</formula>
    </cfRule>
  </conditionalFormatting>
  <conditionalFormatting sqref="M271">
    <cfRule type="expression" dxfId="1223" priority="304" stopIfTrue="1">
      <formula>AND(ISBLANK(#REF!),ABS(M271)&gt;PreviousMonthMinimumDiff)</formula>
    </cfRule>
  </conditionalFormatting>
  <conditionalFormatting sqref="M272">
    <cfRule type="expression" dxfId="1222" priority="298" stopIfTrue="1">
      <formula>AND(NOT(ISBLANK(#REF!)),ABS(M272)&gt;PreviousMonthMinimumDiff)</formula>
    </cfRule>
  </conditionalFormatting>
  <conditionalFormatting sqref="M272">
    <cfRule type="expression" dxfId="1221" priority="297" stopIfTrue="1">
      <formula>AND(ISBLANK(#REF!),ABS(M272)&gt;PreviousMonthMinimumDiff)</formula>
    </cfRule>
  </conditionalFormatting>
  <conditionalFormatting sqref="M273">
    <cfRule type="expression" dxfId="1220" priority="291" stopIfTrue="1">
      <formula>AND(NOT(ISBLANK(#REF!)),ABS(M273)&gt;PreviousMonthMinimumDiff)</formula>
    </cfRule>
  </conditionalFormatting>
  <conditionalFormatting sqref="M273">
    <cfRule type="expression" dxfId="1219" priority="290" stopIfTrue="1">
      <formula>AND(ISBLANK(#REF!),ABS(M273)&gt;PreviousMonthMinimumDiff)</formula>
    </cfRule>
  </conditionalFormatting>
  <conditionalFormatting sqref="M274">
    <cfRule type="expression" dxfId="1218" priority="284" stopIfTrue="1">
      <formula>AND(NOT(ISBLANK(#REF!)),ABS(M274)&gt;PreviousMonthMinimumDiff)</formula>
    </cfRule>
  </conditionalFormatting>
  <conditionalFormatting sqref="M274">
    <cfRule type="expression" dxfId="1217" priority="283" stopIfTrue="1">
      <formula>AND(ISBLANK(#REF!),ABS(M274)&gt;PreviousMonthMinimumDiff)</formula>
    </cfRule>
  </conditionalFormatting>
  <conditionalFormatting sqref="M275">
    <cfRule type="expression" dxfId="1216" priority="277" stopIfTrue="1">
      <formula>AND(NOT(ISBLANK(#REF!)),ABS(M275)&gt;PreviousMonthMinimumDiff)</formula>
    </cfRule>
  </conditionalFormatting>
  <conditionalFormatting sqref="M275">
    <cfRule type="expression" dxfId="1215" priority="276" stopIfTrue="1">
      <formula>AND(ISBLANK(#REF!),ABS(M275)&gt;PreviousMonthMinimumDiff)</formula>
    </cfRule>
  </conditionalFormatting>
  <conditionalFormatting sqref="M276">
    <cfRule type="expression" dxfId="1214" priority="270" stopIfTrue="1">
      <formula>AND(NOT(ISBLANK(#REF!)),ABS(M276)&gt;PreviousMonthMinimumDiff)</formula>
    </cfRule>
  </conditionalFormatting>
  <conditionalFormatting sqref="M276">
    <cfRule type="expression" dxfId="1213" priority="269" stopIfTrue="1">
      <formula>AND(ISBLANK(#REF!),ABS(M276)&gt;PreviousMonthMinimumDiff)</formula>
    </cfRule>
  </conditionalFormatting>
  <conditionalFormatting sqref="M277">
    <cfRule type="expression" dxfId="1212" priority="263" stopIfTrue="1">
      <formula>AND(NOT(ISBLANK(#REF!)),ABS(M277)&gt;PreviousMonthMinimumDiff)</formula>
    </cfRule>
  </conditionalFormatting>
  <conditionalFormatting sqref="M277">
    <cfRule type="expression" dxfId="1211" priority="262" stopIfTrue="1">
      <formula>AND(ISBLANK(#REF!),ABS(M277)&gt;PreviousMonthMinimumDiff)</formula>
    </cfRule>
  </conditionalFormatting>
  <conditionalFormatting sqref="M278">
    <cfRule type="expression" dxfId="1210" priority="256" stopIfTrue="1">
      <formula>AND(NOT(ISBLANK(#REF!)),ABS(M278)&gt;PreviousMonthMinimumDiff)</formula>
    </cfRule>
  </conditionalFormatting>
  <conditionalFormatting sqref="M278">
    <cfRule type="expression" dxfId="1209" priority="255" stopIfTrue="1">
      <formula>AND(ISBLANK(#REF!),ABS(M278)&gt;PreviousMonthMinimumDiff)</formula>
    </cfRule>
  </conditionalFormatting>
  <conditionalFormatting sqref="M279">
    <cfRule type="expression" dxfId="1208" priority="249" stopIfTrue="1">
      <formula>AND(NOT(ISBLANK(#REF!)),ABS(M279)&gt;PreviousMonthMinimumDiff)</formula>
    </cfRule>
  </conditionalFormatting>
  <conditionalFormatting sqref="M279">
    <cfRule type="expression" dxfId="1207" priority="248" stopIfTrue="1">
      <formula>AND(ISBLANK(#REF!),ABS(M279)&gt;PreviousMonthMinimumDiff)</formula>
    </cfRule>
  </conditionalFormatting>
  <conditionalFormatting sqref="M280">
    <cfRule type="expression" dxfId="1206" priority="242" stopIfTrue="1">
      <formula>AND(NOT(ISBLANK(#REF!)),ABS(M280)&gt;PreviousMonthMinimumDiff)</formula>
    </cfRule>
  </conditionalFormatting>
  <conditionalFormatting sqref="M280">
    <cfRule type="expression" dxfId="1205" priority="241" stopIfTrue="1">
      <formula>AND(ISBLANK(#REF!),ABS(M280)&gt;PreviousMonthMinimumDiff)</formula>
    </cfRule>
  </conditionalFormatting>
  <conditionalFormatting sqref="M281">
    <cfRule type="expression" dxfId="1204" priority="235" stopIfTrue="1">
      <formula>AND(NOT(ISBLANK(#REF!)),ABS(M281)&gt;PreviousMonthMinimumDiff)</formula>
    </cfRule>
  </conditionalFormatting>
  <conditionalFormatting sqref="M281">
    <cfRule type="expression" dxfId="1203" priority="234" stopIfTrue="1">
      <formula>AND(ISBLANK(#REF!),ABS(M281)&gt;PreviousMonthMinimumDiff)</formula>
    </cfRule>
  </conditionalFormatting>
  <conditionalFormatting sqref="M282">
    <cfRule type="expression" dxfId="1202" priority="228" stopIfTrue="1">
      <formula>AND(NOT(ISBLANK(#REF!)),ABS(M282)&gt;PreviousMonthMinimumDiff)</formula>
    </cfRule>
  </conditionalFormatting>
  <conditionalFormatting sqref="M282">
    <cfRule type="expression" dxfId="1201" priority="227" stopIfTrue="1">
      <formula>AND(ISBLANK(#REF!),ABS(M282)&gt;PreviousMonthMinimumDiff)</formula>
    </cfRule>
  </conditionalFormatting>
  <conditionalFormatting sqref="M283">
    <cfRule type="expression" dxfId="1200" priority="221" stopIfTrue="1">
      <formula>AND(NOT(ISBLANK(#REF!)),ABS(M283)&gt;PreviousMonthMinimumDiff)</formula>
    </cfRule>
  </conditionalFormatting>
  <conditionalFormatting sqref="M283">
    <cfRule type="expression" dxfId="1199" priority="220" stopIfTrue="1">
      <formula>AND(ISBLANK(#REF!),ABS(M283)&gt;PreviousMonthMinimumDiff)</formula>
    </cfRule>
  </conditionalFormatting>
  <conditionalFormatting sqref="M284">
    <cfRule type="expression" dxfId="1198" priority="214" stopIfTrue="1">
      <formula>AND(NOT(ISBLANK(#REF!)),ABS(M284)&gt;PreviousMonthMinimumDiff)</formula>
    </cfRule>
  </conditionalFormatting>
  <conditionalFormatting sqref="M284">
    <cfRule type="expression" dxfId="1197" priority="213" stopIfTrue="1">
      <formula>AND(ISBLANK(#REF!),ABS(M284)&gt;PreviousMonthMinimumDiff)</formula>
    </cfRule>
  </conditionalFormatting>
  <conditionalFormatting sqref="M285">
    <cfRule type="expression" dxfId="1196" priority="207" stopIfTrue="1">
      <formula>AND(NOT(ISBLANK(#REF!)),ABS(M285)&gt;PreviousMonthMinimumDiff)</formula>
    </cfRule>
  </conditionalFormatting>
  <conditionalFormatting sqref="M285">
    <cfRule type="expression" dxfId="1195" priority="206" stopIfTrue="1">
      <formula>AND(ISBLANK(#REF!),ABS(M285)&gt;PreviousMonthMinimumDiff)</formula>
    </cfRule>
  </conditionalFormatting>
  <conditionalFormatting sqref="M286">
    <cfRule type="expression" dxfId="1194" priority="200" stopIfTrue="1">
      <formula>AND(NOT(ISBLANK(#REF!)),ABS(M286)&gt;PreviousMonthMinimumDiff)</formula>
    </cfRule>
  </conditionalFormatting>
  <conditionalFormatting sqref="M286">
    <cfRule type="expression" dxfId="1193" priority="199" stopIfTrue="1">
      <formula>AND(ISBLANK(#REF!),ABS(M286)&gt;PreviousMonthMinimumDiff)</formula>
    </cfRule>
  </conditionalFormatting>
  <conditionalFormatting sqref="M287">
    <cfRule type="expression" dxfId="1192" priority="193" stopIfTrue="1">
      <formula>AND(NOT(ISBLANK(#REF!)),ABS(M287)&gt;PreviousMonthMinimumDiff)</formula>
    </cfRule>
  </conditionalFormatting>
  <conditionalFormatting sqref="M287">
    <cfRule type="expression" dxfId="1191" priority="192" stopIfTrue="1">
      <formula>AND(ISBLANK(#REF!),ABS(M287)&gt;PreviousMonthMinimumDiff)</formula>
    </cfRule>
  </conditionalFormatting>
  <conditionalFormatting sqref="M288">
    <cfRule type="expression" dxfId="1190" priority="186" stopIfTrue="1">
      <formula>AND(NOT(ISBLANK(#REF!)),ABS(M288)&gt;PreviousMonthMinimumDiff)</formula>
    </cfRule>
  </conditionalFormatting>
  <conditionalFormatting sqref="M288">
    <cfRule type="expression" dxfId="1189" priority="185" stopIfTrue="1">
      <formula>AND(ISBLANK(#REF!),ABS(M288)&gt;PreviousMonthMinimumDiff)</formula>
    </cfRule>
  </conditionalFormatting>
  <conditionalFormatting sqref="M289">
    <cfRule type="expression" dxfId="1188" priority="179" stopIfTrue="1">
      <formula>AND(NOT(ISBLANK(#REF!)),ABS(M289)&gt;PreviousMonthMinimumDiff)</formula>
    </cfRule>
  </conditionalFormatting>
  <conditionalFormatting sqref="M289">
    <cfRule type="expression" dxfId="1187" priority="178" stopIfTrue="1">
      <formula>AND(ISBLANK(#REF!),ABS(M289)&gt;PreviousMonthMinimumDiff)</formula>
    </cfRule>
  </conditionalFormatting>
  <conditionalFormatting sqref="M290">
    <cfRule type="expression" dxfId="1186" priority="172" stopIfTrue="1">
      <formula>AND(NOT(ISBLANK(#REF!)),ABS(M290)&gt;PreviousMonthMinimumDiff)</formula>
    </cfRule>
  </conditionalFormatting>
  <conditionalFormatting sqref="M290">
    <cfRule type="expression" dxfId="1185" priority="171" stopIfTrue="1">
      <formula>AND(ISBLANK(#REF!),ABS(M290)&gt;PreviousMonthMinimumDiff)</formula>
    </cfRule>
  </conditionalFormatting>
  <conditionalFormatting sqref="M291">
    <cfRule type="expression" dxfId="1184" priority="165" stopIfTrue="1">
      <formula>AND(NOT(ISBLANK(#REF!)),ABS(M291)&gt;PreviousMonthMinimumDiff)</formula>
    </cfRule>
  </conditionalFormatting>
  <conditionalFormatting sqref="M291">
    <cfRule type="expression" dxfId="1183" priority="164" stopIfTrue="1">
      <formula>AND(ISBLANK(#REF!),ABS(M291)&gt;PreviousMonthMinimumDiff)</formula>
    </cfRule>
  </conditionalFormatting>
  <conditionalFormatting sqref="M292">
    <cfRule type="expression" dxfId="1182" priority="158" stopIfTrue="1">
      <formula>AND(NOT(ISBLANK(#REF!)),ABS(M292)&gt;PreviousMonthMinimumDiff)</formula>
    </cfRule>
  </conditionalFormatting>
  <conditionalFormatting sqref="M292">
    <cfRule type="expression" dxfId="1181" priority="157" stopIfTrue="1">
      <formula>AND(ISBLANK(#REF!),ABS(M292)&gt;PreviousMonthMinimumDiff)</formula>
    </cfRule>
  </conditionalFormatting>
  <conditionalFormatting sqref="M293">
    <cfRule type="expression" dxfId="1180" priority="151" stopIfTrue="1">
      <formula>AND(NOT(ISBLANK(#REF!)),ABS(M293)&gt;PreviousMonthMinimumDiff)</formula>
    </cfRule>
  </conditionalFormatting>
  <conditionalFormatting sqref="M293">
    <cfRule type="expression" dxfId="1179" priority="150" stopIfTrue="1">
      <formula>AND(ISBLANK(#REF!),ABS(M293)&gt;PreviousMonthMinimumDiff)</formula>
    </cfRule>
  </conditionalFormatting>
  <conditionalFormatting sqref="M294">
    <cfRule type="expression" dxfId="1178" priority="144" stopIfTrue="1">
      <formula>AND(NOT(ISBLANK(#REF!)),ABS(M294)&gt;PreviousMonthMinimumDiff)</formula>
    </cfRule>
  </conditionalFormatting>
  <conditionalFormatting sqref="M294">
    <cfRule type="expression" dxfId="1177" priority="143" stopIfTrue="1">
      <formula>AND(ISBLANK(#REF!),ABS(M294)&gt;PreviousMonthMinimumDiff)</formula>
    </cfRule>
  </conditionalFormatting>
  <conditionalFormatting sqref="M297">
    <cfRule type="expression" dxfId="1176" priority="137" stopIfTrue="1">
      <formula>AND(NOT(ISBLANK(#REF!)),ABS(M297)&gt;PreviousMonthMinimumDiff)</formula>
    </cfRule>
  </conditionalFormatting>
  <conditionalFormatting sqref="M297">
    <cfRule type="expression" dxfId="1175" priority="136" stopIfTrue="1">
      <formula>AND(ISBLANK(#REF!),ABS(M297)&gt;PreviousMonthMinimumDiff)</formula>
    </cfRule>
  </conditionalFormatting>
  <conditionalFormatting sqref="M298">
    <cfRule type="expression" dxfId="1174" priority="130" stopIfTrue="1">
      <formula>AND(NOT(ISBLANK(#REF!)),ABS(M298)&gt;PreviousMonthMinimumDiff)</formula>
    </cfRule>
  </conditionalFormatting>
  <conditionalFormatting sqref="M298">
    <cfRule type="expression" dxfId="1173" priority="129" stopIfTrue="1">
      <formula>AND(ISBLANK(#REF!),ABS(M298)&gt;PreviousMonthMinimumDiff)</formula>
    </cfRule>
  </conditionalFormatting>
  <conditionalFormatting sqref="M299">
    <cfRule type="expression" dxfId="1172" priority="123" stopIfTrue="1">
      <formula>AND(NOT(ISBLANK(#REF!)),ABS(M299)&gt;PreviousMonthMinimumDiff)</formula>
    </cfRule>
  </conditionalFormatting>
  <conditionalFormatting sqref="M299">
    <cfRule type="expression" dxfId="1171" priority="122" stopIfTrue="1">
      <formula>AND(ISBLANK(#REF!),ABS(M299)&gt;PreviousMonthMinimumDiff)</formula>
    </cfRule>
  </conditionalFormatting>
  <conditionalFormatting sqref="M300">
    <cfRule type="expression" dxfId="1170" priority="116" stopIfTrue="1">
      <formula>AND(NOT(ISBLANK(#REF!)),ABS(M300)&gt;PreviousMonthMinimumDiff)</formula>
    </cfRule>
  </conditionalFormatting>
  <conditionalFormatting sqref="M300">
    <cfRule type="expression" dxfId="1169" priority="115" stopIfTrue="1">
      <formula>AND(ISBLANK(#REF!),ABS(M300)&gt;PreviousMonthMinimumDiff)</formula>
    </cfRule>
  </conditionalFormatting>
  <conditionalFormatting sqref="M301">
    <cfRule type="expression" dxfId="1168" priority="109" stopIfTrue="1">
      <formula>AND(NOT(ISBLANK(#REF!)),ABS(M301)&gt;PreviousMonthMinimumDiff)</formula>
    </cfRule>
  </conditionalFormatting>
  <conditionalFormatting sqref="M301">
    <cfRule type="expression" dxfId="1167" priority="108" stopIfTrue="1">
      <formula>AND(ISBLANK(#REF!),ABS(M301)&gt;PreviousMonthMinimumDiff)</formula>
    </cfRule>
  </conditionalFormatting>
  <conditionalFormatting sqref="M302">
    <cfRule type="expression" dxfId="1166" priority="102" stopIfTrue="1">
      <formula>AND(NOT(ISBLANK(#REF!)),ABS(M302)&gt;PreviousMonthMinimumDiff)</formula>
    </cfRule>
  </conditionalFormatting>
  <conditionalFormatting sqref="M302">
    <cfRule type="expression" dxfId="1165" priority="101" stopIfTrue="1">
      <formula>AND(ISBLANK(#REF!),ABS(M302)&gt;PreviousMonthMinimumDiff)</formula>
    </cfRule>
  </conditionalFormatting>
  <conditionalFormatting sqref="M303">
    <cfRule type="expression" dxfId="1164" priority="95" stopIfTrue="1">
      <formula>AND(NOT(ISBLANK(#REF!)),ABS(M303)&gt;PreviousMonthMinimumDiff)</formula>
    </cfRule>
  </conditionalFormatting>
  <conditionalFormatting sqref="M303">
    <cfRule type="expression" dxfId="1163" priority="94" stopIfTrue="1">
      <formula>AND(ISBLANK(#REF!),ABS(M303)&gt;PreviousMonthMinimumDiff)</formula>
    </cfRule>
  </conditionalFormatting>
  <conditionalFormatting sqref="M304">
    <cfRule type="expression" dxfId="1162" priority="88" stopIfTrue="1">
      <formula>AND(NOT(ISBLANK(#REF!)),ABS(M304)&gt;PreviousMonthMinimumDiff)</formula>
    </cfRule>
  </conditionalFormatting>
  <conditionalFormatting sqref="M304">
    <cfRule type="expression" dxfId="1161" priority="87" stopIfTrue="1">
      <formula>AND(ISBLANK(#REF!),ABS(M304)&gt;PreviousMonthMinimumDiff)</formula>
    </cfRule>
  </conditionalFormatting>
  <conditionalFormatting sqref="M310">
    <cfRule type="expression" dxfId="1160" priority="81" stopIfTrue="1">
      <formula>AND(NOT(ISBLANK(#REF!)),ABS(M310)&gt;PreviousMonthMinimumDiff)</formula>
    </cfRule>
  </conditionalFormatting>
  <conditionalFormatting sqref="M310">
    <cfRule type="expression" dxfId="1159" priority="80" stopIfTrue="1">
      <formula>AND(ISBLANK(#REF!),ABS(M310)&gt;PreviousMonthMinimumDiff)</formula>
    </cfRule>
  </conditionalFormatting>
  <conditionalFormatting sqref="M311">
    <cfRule type="expression" dxfId="1158" priority="74" stopIfTrue="1">
      <formula>AND(NOT(ISBLANK(#REF!)),ABS(M311)&gt;PreviousMonthMinimumDiff)</formula>
    </cfRule>
  </conditionalFormatting>
  <conditionalFormatting sqref="M311">
    <cfRule type="expression" dxfId="1157" priority="73" stopIfTrue="1">
      <formula>AND(ISBLANK(#REF!),ABS(M311)&gt;PreviousMonthMinimumDiff)</formula>
    </cfRule>
  </conditionalFormatting>
  <conditionalFormatting sqref="M312">
    <cfRule type="expression" dxfId="1156" priority="67" stopIfTrue="1">
      <formula>AND(NOT(ISBLANK(#REF!)),ABS(M312)&gt;PreviousMonthMinimumDiff)</formula>
    </cfRule>
  </conditionalFormatting>
  <conditionalFormatting sqref="M312">
    <cfRule type="expression" dxfId="1155" priority="66" stopIfTrue="1">
      <formula>AND(ISBLANK(#REF!),ABS(M312)&gt;PreviousMonthMinimumDiff)</formula>
    </cfRule>
  </conditionalFormatting>
  <conditionalFormatting sqref="M315">
    <cfRule type="expression" dxfId="1154" priority="60" stopIfTrue="1">
      <formula>AND(NOT(ISBLANK(#REF!)),ABS(M315)&gt;PreviousMonthMinimumDiff)</formula>
    </cfRule>
  </conditionalFormatting>
  <conditionalFormatting sqref="M315">
    <cfRule type="expression" dxfId="1153" priority="59" stopIfTrue="1">
      <formula>AND(ISBLANK(#REF!),ABS(M315)&gt;PreviousMonthMinimumDiff)</formula>
    </cfRule>
  </conditionalFormatting>
  <conditionalFormatting sqref="M316">
    <cfRule type="expression" dxfId="1152" priority="53" stopIfTrue="1">
      <formula>AND(NOT(ISBLANK(#REF!)),ABS(M316)&gt;PreviousMonthMinimumDiff)</formula>
    </cfRule>
  </conditionalFormatting>
  <conditionalFormatting sqref="M316">
    <cfRule type="expression" dxfId="1151" priority="52" stopIfTrue="1">
      <formula>AND(ISBLANK(#REF!),ABS(M316)&gt;PreviousMonthMinimumDiff)</formula>
    </cfRule>
  </conditionalFormatting>
  <conditionalFormatting sqref="A321:M321">
    <cfRule type="expression" dxfId="1150" priority="51" stopIfTrue="1">
      <formula>TRUE</formula>
    </cfRule>
  </conditionalFormatting>
  <conditionalFormatting sqref="M325">
    <cfRule type="expression" dxfId="1149" priority="45" stopIfTrue="1">
      <formula>AND(NOT(ISBLANK(#REF!)),ABS(M325)&gt;PreviousMonthMinimumDiff)</formula>
    </cfRule>
  </conditionalFormatting>
  <conditionalFormatting sqref="M325">
    <cfRule type="expression" dxfId="1148" priority="44" stopIfTrue="1">
      <formula>AND(ISBLANK(#REF!),ABS(M325)&gt;PreviousMonthMinimumDiff)</formula>
    </cfRule>
  </conditionalFormatting>
  <conditionalFormatting sqref="M326">
    <cfRule type="expression" dxfId="1147" priority="38" stopIfTrue="1">
      <formula>AND(NOT(ISBLANK(#REF!)),ABS(M326)&gt;PreviousMonthMinimumDiff)</formula>
    </cfRule>
  </conditionalFormatting>
  <conditionalFormatting sqref="M326">
    <cfRule type="expression" dxfId="1146" priority="37" stopIfTrue="1">
      <formula>AND(ISBLANK(#REF!),ABS(M326)&gt;PreviousMonthMinimumDiff)</formula>
    </cfRule>
  </conditionalFormatting>
  <conditionalFormatting sqref="M327">
    <cfRule type="expression" dxfId="1145" priority="31" stopIfTrue="1">
      <formula>AND(NOT(ISBLANK(#REF!)),ABS(M327)&gt;PreviousMonthMinimumDiff)</formula>
    </cfRule>
  </conditionalFormatting>
  <conditionalFormatting sqref="M327">
    <cfRule type="expression" dxfId="1144" priority="30" stopIfTrue="1">
      <formula>AND(ISBLANK(#REF!),ABS(M327)&gt;PreviousMonthMinimumDiff)</formula>
    </cfRule>
  </conditionalFormatting>
  <conditionalFormatting sqref="M328">
    <cfRule type="expression" dxfId="1143" priority="24" stopIfTrue="1">
      <formula>AND(NOT(ISBLANK(#REF!)),ABS(M328)&gt;PreviousMonthMinimumDiff)</formula>
    </cfRule>
  </conditionalFormatting>
  <conditionalFormatting sqref="M328">
    <cfRule type="expression" dxfId="1142" priority="23" stopIfTrue="1">
      <formula>AND(ISBLANK(#REF!),ABS(M328)&gt;PreviousMonthMinimumDiff)</formula>
    </cfRule>
  </conditionalFormatting>
  <conditionalFormatting sqref="M329">
    <cfRule type="expression" dxfId="1141" priority="17" stopIfTrue="1">
      <formula>AND(NOT(ISBLANK(#REF!)),ABS(M329)&gt;PreviousMonthMinimumDiff)</formula>
    </cfRule>
  </conditionalFormatting>
  <conditionalFormatting sqref="M329">
    <cfRule type="expression" dxfId="1140" priority="16" stopIfTrue="1">
      <formula>AND(ISBLANK(#REF!),ABS(M329)&gt;PreviousMonthMinimumDiff)</formula>
    </cfRule>
  </conditionalFormatting>
  <conditionalFormatting sqref="M330">
    <cfRule type="expression" dxfId="1139" priority="10" stopIfTrue="1">
      <formula>AND(NOT(ISBLANK(#REF!)),ABS(M330)&gt;PreviousMonthMinimumDiff)</formula>
    </cfRule>
  </conditionalFormatting>
  <conditionalFormatting sqref="M330">
    <cfRule type="expression" dxfId="1138" priority="9" stopIfTrue="1">
      <formula>AND(ISBLANK(#REF!),ABS(M330)&gt;PreviousMonthMinimumDiff)</formula>
    </cfRule>
  </conditionalFormatting>
  <conditionalFormatting sqref="M333">
    <cfRule type="expression" dxfId="1137" priority="3" stopIfTrue="1">
      <formula>AND(NOT(ISBLANK(#REF!)),ABS(M333)&gt;PreviousMonthMinimumDiff)</formula>
    </cfRule>
  </conditionalFormatting>
  <conditionalFormatting sqref="M333">
    <cfRule type="expression" dxfId="1136" priority="2" stopIfTrue="1">
      <formula>AND(ISBLANK(#REF!),ABS(M333)&gt;PreviousMonthMinimumDiff)</formula>
    </cfRule>
  </conditionalFormatting>
  <conditionalFormatting sqref="K6:K336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{19E26D05-0659-460D-BBF2-F64ACBD53C2F}</x14:id>
        </ext>
      </extLst>
    </cfRule>
  </conditionalFormatting>
  <pageMargins left="0.7" right="0.7" top="0.75" bottom="0.75" header="0.3" footer="0.3"/>
  <pageSetup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0E6AFC69-AFBE-4B83-A8B8-D315C138E1D3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CAE66B82-7CCA-4115-92C6-88B209C6A30C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1AF08A15-A415-4C90-83EC-9D221C75973A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64EE885A-0B88-4534-9DE3-1F6D3CDD58E0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F84073FC-3E53-4E2B-8F39-C9165C9953E7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B2F548F6-9DFD-4091-A0B5-C20524C16248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E83154B5-A495-4937-A63E-287CD643821D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36D07063-9575-434D-9B77-5192EE4D1071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9F10BA54-41B4-4A49-BA92-D218BF2E3FE1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FF735665-482C-4B74-B14C-08507FD22DD3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B78AA8DF-5DC8-420B-9649-19C97A49EA22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01660782-2691-41F8-B879-33094ADAA2D5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4DF0E5A0-F33C-43F2-B502-5A347E752789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82ECE045-38D7-403C-AF32-62EEF0870B5A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8075628E-E3F3-41AF-A49A-DC72086CFC87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E74279C1-49AE-4676-8D80-C344FDBB8A14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FF7C2A9F-FC27-448B-836B-638DC86AC46C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67F1DC13-C518-4BCC-9ADB-A7D73EBABFC6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12B43FBB-5EA0-44F4-8A11-6305D88AAA38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1C8B3193-E794-40F4-998B-477D6739CC15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14:cfRule type="dataBar" id="{CB29BC32-208B-46F1-BA24-5BE0113C859C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2A7C2B5F-E8BF-47CD-80AD-1970B46B3200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A5C2A4E1-2530-4546-8B0B-2056490E5C53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07C12646-0CBE-48AA-8B84-42352314B32C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25C2F886-1EE8-4C12-BB39-C16D628A2606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1C016F2B-2B57-47BC-AC82-81B5B4EA4130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D148240D-ED06-4639-BDE9-43DD02BC5588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0196B80B-BA8E-43F8-932F-2423C2088ADB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CEE7C241-E95D-44E7-A60C-64E0FC51F3FB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AA43A06E-159D-4710-A436-EAEE86B57A66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24D6DBBC-D09B-4D44-AEE7-226054272761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64801028-ABB7-4FDB-A895-2C2F6145A90F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404DEC6D-D0CD-405B-A1A6-F73B2215AC8E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1E408885-8A22-4EE4-A4DA-2D6A7625585F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93A438E9-D6BB-4534-B008-BA05F3EA2B34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DF60E653-7DB8-4E81-949B-2C516540B6D0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64247425-7BDA-4F15-8525-D45E36C10358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CBCE763F-9535-4EAC-889F-73C5737DD150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267E42E7-C571-4B77-927F-025202A941C8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6EB622F2-88DA-4E80-A49D-329AAEAD16FD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4BCAEE77-0A0A-49DB-860B-39FF44310CB3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A31BBE9F-C03D-4FFF-BADA-01B209985255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0150D521-8361-4709-85B5-4B4B95A1973B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CDCCEC62-FDCF-4D59-A86A-8A93DF1094B8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0303BFC8-EB7C-45B1-AFB1-035201B299C4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7FC44041-D848-4A60-94B9-65A7DE774CC7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1AA9C03D-924A-410E-B3F5-EF5D94F6A5C1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5A45A383-27DE-495E-AFEA-0BF8BC8D98F0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4F72190A-2489-4334-80EA-8EBE870AC396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0D348F66-BED4-4DD4-97F2-B2A824041A2C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096F1145-3677-4333-A3A1-99154D4E8840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D167635F-BD45-4797-AFE4-AD1C08215185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5AA2A86D-F1B6-4743-9A57-0A06F4B3890A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C921F1B6-CA77-4711-8C55-03E4D95BE99B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869AD1E5-6933-484B-A3BB-A8AC90E7201C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1E62C9BD-E478-453C-B795-D3E3AE9631E9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352A84B7-AA90-417C-8E66-409328989394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94F2D326-C1A1-41B4-9F25-F711BF34BCA1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D59D70C5-7A87-47BD-AAB8-EBF7E271DFD9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19E26D05-0659-460D-BBF2-F64ACBD53C2F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K6:K336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E93495-E3F6-4759-A5BE-35FDFE95955B}">
  <sheetPr>
    <pageSetUpPr fitToPage="1"/>
  </sheetPr>
  <dimension ref="A1:W341"/>
  <sheetViews>
    <sheetView showGridLines="0" workbookViewId="0">
      <selection activeCell="U316" sqref="U316"/>
    </sheetView>
  </sheetViews>
  <sheetFormatPr defaultRowHeight="14.4" x14ac:dyDescent="0.3"/>
  <cols>
    <col min="1" max="3" width="0.88671875" customWidth="1"/>
    <col min="4" max="4" width="14.5546875" customWidth="1"/>
    <col min="5" max="5" width="11.21875" customWidth="1"/>
    <col min="6" max="16" width="10.5546875" bestFit="1" customWidth="1"/>
    <col min="17" max="17" width="7.6640625" bestFit="1" customWidth="1"/>
    <col min="18" max="19" width="8.44140625" bestFit="1" customWidth="1"/>
    <col min="20" max="20" width="7.6640625" bestFit="1" customWidth="1"/>
    <col min="21" max="21" width="20.5546875" customWidth="1"/>
    <col min="22" max="23" width="9.77734375" customWidth="1"/>
  </cols>
  <sheetData>
    <row r="1" spans="1:23" ht="18.600000000000001" x14ac:dyDescent="0.3">
      <c r="A1" s="84" t="s">
        <v>389</v>
      </c>
      <c r="B1" s="85"/>
      <c r="C1" s="85"/>
      <c r="D1" s="86"/>
      <c r="E1" s="86"/>
      <c r="F1" s="86"/>
      <c r="G1" s="86"/>
      <c r="H1" s="86"/>
      <c r="I1" s="86"/>
      <c r="J1" s="86"/>
      <c r="K1" s="86"/>
      <c r="L1" s="86"/>
      <c r="M1" s="87"/>
      <c r="N1" s="87"/>
      <c r="O1" s="87"/>
      <c r="P1" s="87"/>
      <c r="Q1" s="87"/>
      <c r="R1" s="87"/>
      <c r="S1" s="87"/>
      <c r="T1" s="88"/>
      <c r="U1" s="86"/>
      <c r="V1" s="89"/>
      <c r="W1" s="86"/>
    </row>
    <row r="2" spans="1:23" x14ac:dyDescent="0.3">
      <c r="A2" s="90" t="s">
        <v>1</v>
      </c>
      <c r="B2" s="91"/>
      <c r="C2" s="91"/>
      <c r="D2" s="86"/>
      <c r="E2" s="86"/>
      <c r="F2" s="86"/>
      <c r="G2" s="86"/>
      <c r="H2" s="86"/>
      <c r="I2" s="86"/>
      <c r="J2" s="86"/>
      <c r="K2" s="86"/>
      <c r="L2" s="86"/>
      <c r="M2" s="87"/>
      <c r="N2" s="87"/>
      <c r="O2" s="87"/>
      <c r="P2" s="87"/>
      <c r="Q2" s="87"/>
      <c r="R2" s="92"/>
      <c r="S2" s="92"/>
      <c r="T2" s="92"/>
      <c r="U2" s="92"/>
      <c r="V2" s="89"/>
      <c r="W2" s="93"/>
    </row>
    <row r="3" spans="1:23" x14ac:dyDescent="0.3">
      <c r="A3" s="94" t="s">
        <v>2</v>
      </c>
      <c r="B3" s="95"/>
      <c r="C3" s="95"/>
      <c r="D3" s="86"/>
      <c r="E3" s="86"/>
      <c r="F3" s="86"/>
      <c r="G3" s="86"/>
      <c r="H3" s="86"/>
      <c r="I3" s="86"/>
      <c r="J3" s="86"/>
      <c r="K3" s="86"/>
      <c r="L3" s="86"/>
      <c r="M3" s="87"/>
      <c r="N3" s="87"/>
      <c r="O3" s="87"/>
      <c r="P3" s="87"/>
      <c r="Q3" s="87"/>
      <c r="R3" s="86"/>
      <c r="S3" s="86"/>
      <c r="T3" s="86"/>
      <c r="U3" s="86"/>
      <c r="V3" s="89"/>
      <c r="W3" s="96"/>
    </row>
    <row r="4" spans="1:23" x14ac:dyDescent="0.3">
      <c r="A4" s="91"/>
      <c r="B4" s="91"/>
      <c r="C4" s="91"/>
      <c r="D4" s="86"/>
      <c r="E4" s="86"/>
      <c r="F4" s="86"/>
      <c r="G4" s="86"/>
      <c r="H4" s="86"/>
      <c r="I4" s="86"/>
      <c r="J4" s="86"/>
      <c r="K4" s="86"/>
      <c r="L4" s="86"/>
      <c r="M4" s="87"/>
      <c r="N4" s="87"/>
      <c r="O4" s="87"/>
      <c r="P4" s="87"/>
      <c r="Q4" s="87"/>
      <c r="R4" s="87"/>
      <c r="S4" s="87"/>
      <c r="T4" s="88"/>
      <c r="U4" s="97"/>
      <c r="V4" s="89"/>
      <c r="W4" s="98"/>
    </row>
    <row r="5" spans="1:23" x14ac:dyDescent="0.3">
      <c r="A5" s="99" t="s">
        <v>22</v>
      </c>
      <c r="B5" s="99"/>
      <c r="C5" s="99"/>
      <c r="D5" s="99"/>
      <c r="E5" s="100"/>
      <c r="F5" s="101"/>
      <c r="G5" s="102"/>
      <c r="H5" s="102"/>
      <c r="I5" s="102"/>
      <c r="J5" s="102"/>
      <c r="K5" s="102"/>
      <c r="L5" s="103"/>
      <c r="M5" s="103"/>
      <c r="N5" s="103"/>
      <c r="O5" s="103"/>
      <c r="P5" s="103"/>
      <c r="Q5" s="104"/>
      <c r="R5" s="105"/>
      <c r="S5" s="106"/>
      <c r="T5" s="106"/>
      <c r="U5" s="107"/>
      <c r="V5" s="164" t="s">
        <v>371</v>
      </c>
      <c r="W5" s="163"/>
    </row>
    <row r="6" spans="1:23" ht="11.25" customHeight="1" x14ac:dyDescent="0.3">
      <c r="A6" s="108" t="s">
        <v>52</v>
      </c>
      <c r="B6" s="109"/>
      <c r="C6" s="109"/>
      <c r="D6" s="109"/>
      <c r="E6" s="110" t="s">
        <v>373</v>
      </c>
      <c r="F6" s="111" t="s">
        <v>374</v>
      </c>
      <c r="G6" s="112" t="s">
        <v>375</v>
      </c>
      <c r="H6" s="112" t="s">
        <v>376</v>
      </c>
      <c r="I6" s="112" t="s">
        <v>377</v>
      </c>
      <c r="J6" s="112" t="s">
        <v>378</v>
      </c>
      <c r="K6" s="112" t="s">
        <v>379</v>
      </c>
      <c r="L6" s="112" t="s">
        <v>380</v>
      </c>
      <c r="M6" s="112" t="s">
        <v>381</v>
      </c>
      <c r="N6" s="112" t="s">
        <v>382</v>
      </c>
      <c r="O6" s="112" t="s">
        <v>383</v>
      </c>
      <c r="P6" s="112" t="s">
        <v>384</v>
      </c>
      <c r="Q6" s="113" t="s">
        <v>373</v>
      </c>
      <c r="R6" s="114" t="s">
        <v>372</v>
      </c>
      <c r="S6" s="115" t="s">
        <v>20</v>
      </c>
      <c r="T6" s="115" t="s">
        <v>21</v>
      </c>
      <c r="U6" s="165" t="s">
        <v>55</v>
      </c>
      <c r="V6" s="158" t="s">
        <v>56</v>
      </c>
      <c r="W6" s="116" t="s">
        <v>57</v>
      </c>
    </row>
    <row r="7" spans="1:23" ht="11.25" customHeight="1" x14ac:dyDescent="0.3">
      <c r="A7" s="117" t="s">
        <v>24</v>
      </c>
      <c r="B7" s="117"/>
      <c r="C7" s="117"/>
      <c r="D7" s="117"/>
      <c r="E7" s="118"/>
      <c r="F7" s="119"/>
      <c r="G7" s="120"/>
      <c r="H7" s="120"/>
      <c r="I7" s="120"/>
      <c r="J7" s="120"/>
      <c r="K7" s="120"/>
      <c r="L7" s="120"/>
      <c r="M7" s="120"/>
      <c r="N7" s="120"/>
      <c r="O7" s="120"/>
      <c r="P7" s="120"/>
      <c r="Q7" s="121"/>
      <c r="R7" s="122"/>
      <c r="S7" s="123"/>
      <c r="T7" s="124"/>
      <c r="U7" s="123"/>
      <c r="V7" s="159"/>
      <c r="W7" s="160"/>
    </row>
    <row r="8" spans="1:23" ht="11.25" customHeight="1" x14ac:dyDescent="0.3">
      <c r="A8" s="117"/>
      <c r="B8" s="117" t="s">
        <v>25</v>
      </c>
      <c r="C8" s="117"/>
      <c r="D8" s="117"/>
      <c r="E8" s="118"/>
      <c r="F8" s="119"/>
      <c r="G8" s="120"/>
      <c r="H8" s="120"/>
      <c r="I8" s="120"/>
      <c r="J8" s="120"/>
      <c r="K8" s="120"/>
      <c r="L8" s="120"/>
      <c r="M8" s="120"/>
      <c r="N8" s="120"/>
      <c r="O8" s="120"/>
      <c r="P8" s="120"/>
      <c r="Q8" s="121"/>
      <c r="R8" s="122"/>
      <c r="S8" s="123"/>
      <c r="T8" s="124"/>
      <c r="U8" s="123"/>
      <c r="V8" s="159"/>
      <c r="W8" s="160"/>
    </row>
    <row r="9" spans="1:23" ht="11.25" customHeight="1" x14ac:dyDescent="0.3">
      <c r="A9" s="117"/>
      <c r="B9" s="117"/>
      <c r="C9" s="117" t="s">
        <v>58</v>
      </c>
      <c r="D9" s="117"/>
      <c r="E9" s="118"/>
      <c r="F9" s="119">
        <v>160186.62</v>
      </c>
      <c r="G9" s="120">
        <v>133715.9</v>
      </c>
      <c r="H9" s="120">
        <v>106253.45</v>
      </c>
      <c r="I9" s="120">
        <v>100752.23</v>
      </c>
      <c r="J9" s="120">
        <v>142832.84</v>
      </c>
      <c r="K9" s="120">
        <v>86368.6</v>
      </c>
      <c r="L9" s="120">
        <v>101794.99</v>
      </c>
      <c r="M9" s="120">
        <v>122037.52</v>
      </c>
      <c r="N9" s="120">
        <v>107951.1</v>
      </c>
      <c r="O9" s="120">
        <v>104030.99</v>
      </c>
      <c r="P9" s="120">
        <v>113050.89</v>
      </c>
      <c r="Q9" s="121">
        <v>66258.625</v>
      </c>
      <c r="R9" s="122">
        <v>1345233.7549999999</v>
      </c>
      <c r="S9" s="123">
        <v>1356374.88</v>
      </c>
      <c r="T9" s="124">
        <v>-11141.125</v>
      </c>
      <c r="U9" s="123"/>
      <c r="V9" s="159">
        <v>1345233.74</v>
      </c>
      <c r="W9" s="160">
        <v>1.4999999897554517E-2</v>
      </c>
    </row>
    <row r="10" spans="1:23" ht="11.25" customHeight="1" x14ac:dyDescent="0.3">
      <c r="A10" s="117"/>
      <c r="B10" s="117"/>
      <c r="C10" s="117" t="s">
        <v>59</v>
      </c>
      <c r="D10" s="117"/>
      <c r="E10" s="118"/>
      <c r="F10" s="119">
        <v>20755.3</v>
      </c>
      <c r="G10" s="120">
        <v>20726.07</v>
      </c>
      <c r="H10" s="120">
        <v>19237.39</v>
      </c>
      <c r="I10" s="120">
        <v>18763.55</v>
      </c>
      <c r="J10" s="120">
        <v>17497.68</v>
      </c>
      <c r="K10" s="120">
        <v>17823.04</v>
      </c>
      <c r="L10" s="120">
        <v>17500.03</v>
      </c>
      <c r="M10" s="120">
        <v>15819.28</v>
      </c>
      <c r="N10" s="120">
        <v>17347.939999999999</v>
      </c>
      <c r="O10" s="120">
        <v>16796.990000000002</v>
      </c>
      <c r="P10" s="120">
        <v>17881.759999999998</v>
      </c>
      <c r="Q10" s="121">
        <v>17881.759765625</v>
      </c>
      <c r="R10" s="122">
        <v>218030.789765625</v>
      </c>
      <c r="S10" s="123">
        <v>200000.04</v>
      </c>
      <c r="T10" s="124">
        <v>18030.749765624991</v>
      </c>
      <c r="U10" s="123"/>
      <c r="V10" s="159">
        <v>215861.25046874999</v>
      </c>
      <c r="W10" s="160">
        <v>2169.5392968750093</v>
      </c>
    </row>
    <row r="11" spans="1:23" ht="11.25" customHeight="1" x14ac:dyDescent="0.3">
      <c r="A11" s="117"/>
      <c r="B11" s="117"/>
      <c r="C11" s="125" t="s">
        <v>60</v>
      </c>
      <c r="D11" s="125"/>
      <c r="E11" s="126"/>
      <c r="F11" s="127">
        <v>180941.91999999998</v>
      </c>
      <c r="G11" s="128">
        <v>154441.97</v>
      </c>
      <c r="H11" s="128">
        <v>125490.84</v>
      </c>
      <c r="I11" s="128">
        <v>119515.78</v>
      </c>
      <c r="J11" s="128">
        <v>160330.51999999999</v>
      </c>
      <c r="K11" s="128">
        <v>104191.64000000001</v>
      </c>
      <c r="L11" s="128">
        <v>119295.02</v>
      </c>
      <c r="M11" s="128">
        <v>137856.80000000002</v>
      </c>
      <c r="N11" s="128">
        <v>125299.04000000001</v>
      </c>
      <c r="O11" s="128">
        <v>120827.98000000001</v>
      </c>
      <c r="P11" s="128">
        <v>130932.65</v>
      </c>
      <c r="Q11" s="129">
        <v>84140.384765625</v>
      </c>
      <c r="R11" s="130">
        <v>1563264.5447656249</v>
      </c>
      <c r="S11" s="131">
        <v>1556374.92</v>
      </c>
      <c r="T11" s="132">
        <v>6889.6247656249907</v>
      </c>
      <c r="U11" s="131"/>
      <c r="V11" s="161">
        <v>1561094.99046875</v>
      </c>
      <c r="W11" s="133">
        <v>2169.5542968749069</v>
      </c>
    </row>
    <row r="12" spans="1:23" ht="11.25" customHeight="1" x14ac:dyDescent="0.3">
      <c r="A12" s="117"/>
      <c r="B12" s="117" t="s">
        <v>26</v>
      </c>
      <c r="C12" s="117"/>
      <c r="D12" s="117"/>
      <c r="E12" s="118"/>
      <c r="F12" s="119"/>
      <c r="G12" s="120"/>
      <c r="H12" s="120"/>
      <c r="I12" s="120"/>
      <c r="J12" s="120"/>
      <c r="K12" s="120"/>
      <c r="L12" s="120"/>
      <c r="M12" s="120"/>
      <c r="N12" s="120"/>
      <c r="O12" s="120"/>
      <c r="P12" s="120"/>
      <c r="Q12" s="121"/>
      <c r="R12" s="122"/>
      <c r="S12" s="123"/>
      <c r="T12" s="124"/>
      <c r="U12" s="123"/>
      <c r="V12" s="159"/>
      <c r="W12" s="160"/>
    </row>
    <row r="13" spans="1:23" ht="11.25" customHeight="1" x14ac:dyDescent="0.3">
      <c r="A13" s="117"/>
      <c r="B13" s="117"/>
      <c r="C13" s="117" t="s">
        <v>61</v>
      </c>
      <c r="D13" s="117"/>
      <c r="E13" s="118"/>
      <c r="F13" s="119">
        <v>972787</v>
      </c>
      <c r="G13" s="120">
        <v>986319</v>
      </c>
      <c r="H13" s="120">
        <v>937382</v>
      </c>
      <c r="I13" s="120">
        <v>965333</v>
      </c>
      <c r="J13" s="120">
        <v>963909</v>
      </c>
      <c r="K13" s="120">
        <v>965341</v>
      </c>
      <c r="L13" s="120">
        <v>987792.76</v>
      </c>
      <c r="M13" s="120">
        <v>965295</v>
      </c>
      <c r="N13" s="120">
        <v>1249210</v>
      </c>
      <c r="O13" s="120">
        <v>996757</v>
      </c>
      <c r="P13" s="120">
        <v>1007562</v>
      </c>
      <c r="Q13" s="121">
        <v>997796</v>
      </c>
      <c r="R13" s="122">
        <v>11995483.76</v>
      </c>
      <c r="S13" s="123">
        <v>10875477.800000001</v>
      </c>
      <c r="T13" s="124">
        <v>1120005.959999999</v>
      </c>
      <c r="U13" s="123" t="s">
        <v>62</v>
      </c>
      <c r="V13" s="159">
        <v>11898249.76</v>
      </c>
      <c r="W13" s="160">
        <v>97234</v>
      </c>
    </row>
    <row r="14" spans="1:23" ht="11.25" customHeight="1" x14ac:dyDescent="0.3">
      <c r="A14" s="117"/>
      <c r="B14" s="117"/>
      <c r="C14" s="117" t="s">
        <v>63</v>
      </c>
      <c r="D14" s="117"/>
      <c r="E14" s="118"/>
      <c r="F14" s="119">
        <v>44958</v>
      </c>
      <c r="G14" s="120">
        <v>44958</v>
      </c>
      <c r="H14" s="120">
        <v>44958</v>
      </c>
      <c r="I14" s="120">
        <v>25366</v>
      </c>
      <c r="J14" s="120">
        <v>34998</v>
      </c>
      <c r="K14" s="120">
        <v>37658</v>
      </c>
      <c r="L14" s="120">
        <v>35767</v>
      </c>
      <c r="M14" s="120">
        <v>37774</v>
      </c>
      <c r="N14" s="120">
        <v>38374</v>
      </c>
      <c r="O14" s="120">
        <v>38359</v>
      </c>
      <c r="P14" s="120">
        <v>38511</v>
      </c>
      <c r="Q14" s="121">
        <v>38576</v>
      </c>
      <c r="R14" s="122">
        <v>460257</v>
      </c>
      <c r="S14" s="123">
        <v>539494.80000000005</v>
      </c>
      <c r="T14" s="124">
        <v>-79237.800000000047</v>
      </c>
      <c r="U14" s="123"/>
      <c r="V14" s="159">
        <v>460257</v>
      </c>
      <c r="W14" s="160">
        <v>0</v>
      </c>
    </row>
    <row r="15" spans="1:23" ht="11.25" customHeight="1" x14ac:dyDescent="0.3">
      <c r="A15" s="117"/>
      <c r="B15" s="117"/>
      <c r="C15" s="117" t="s">
        <v>64</v>
      </c>
      <c r="D15" s="117"/>
      <c r="E15" s="118"/>
      <c r="F15" s="119">
        <v>30595.52</v>
      </c>
      <c r="G15" s="120">
        <v>30212.35</v>
      </c>
      <c r="H15" s="120">
        <v>30625.360000000001</v>
      </c>
      <c r="I15" s="120">
        <v>30392.35</v>
      </c>
      <c r="J15" s="120">
        <v>29961.75</v>
      </c>
      <c r="K15" s="120">
        <v>30694</v>
      </c>
      <c r="L15" s="120">
        <v>30394.959999999999</v>
      </c>
      <c r="M15" s="120">
        <v>30293.57</v>
      </c>
      <c r="N15" s="120">
        <v>30407.3</v>
      </c>
      <c r="O15" s="120">
        <v>24781.66</v>
      </c>
      <c r="P15" s="120">
        <v>24734.48</v>
      </c>
      <c r="Q15" s="121">
        <v>29921.6875</v>
      </c>
      <c r="R15" s="122">
        <v>353014.98749999993</v>
      </c>
      <c r="S15" s="123">
        <v>277591.56</v>
      </c>
      <c r="T15" s="124">
        <v>75423.427499999932</v>
      </c>
      <c r="U15" s="123"/>
      <c r="V15" s="159">
        <v>364756.00749999995</v>
      </c>
      <c r="W15" s="160">
        <v>-11741.020000000019</v>
      </c>
    </row>
    <row r="16" spans="1:23" ht="11.25" customHeight="1" x14ac:dyDescent="0.3">
      <c r="A16" s="117"/>
      <c r="B16" s="117"/>
      <c r="C16" s="117" t="s">
        <v>65</v>
      </c>
      <c r="D16" s="117"/>
      <c r="E16" s="118"/>
      <c r="F16" s="119">
        <v>0</v>
      </c>
      <c r="G16" s="120">
        <v>0</v>
      </c>
      <c r="H16" s="120">
        <v>0</v>
      </c>
      <c r="I16" s="120">
        <v>0</v>
      </c>
      <c r="J16" s="120">
        <v>0</v>
      </c>
      <c r="K16" s="120">
        <v>0</v>
      </c>
      <c r="L16" s="120">
        <v>0</v>
      </c>
      <c r="M16" s="120">
        <v>0</v>
      </c>
      <c r="N16" s="120">
        <v>0</v>
      </c>
      <c r="O16" s="120">
        <v>0</v>
      </c>
      <c r="P16" s="120">
        <v>3007.4</v>
      </c>
      <c r="Q16" s="121">
        <v>0</v>
      </c>
      <c r="R16" s="122">
        <v>3007.4</v>
      </c>
      <c r="S16" s="123">
        <v>0</v>
      </c>
      <c r="T16" s="124">
        <v>3007.4</v>
      </c>
      <c r="U16" s="123"/>
      <c r="V16" s="159">
        <v>0</v>
      </c>
      <c r="W16" s="160">
        <v>3007.4</v>
      </c>
    </row>
    <row r="17" spans="1:23" ht="11.25" customHeight="1" x14ac:dyDescent="0.3">
      <c r="A17" s="117"/>
      <c r="B17" s="117"/>
      <c r="C17" s="117" t="s">
        <v>66</v>
      </c>
      <c r="D17" s="117"/>
      <c r="E17" s="118"/>
      <c r="F17" s="119">
        <v>0</v>
      </c>
      <c r="G17" s="120">
        <v>0</v>
      </c>
      <c r="H17" s="120">
        <v>0</v>
      </c>
      <c r="I17" s="120">
        <v>0</v>
      </c>
      <c r="J17" s="120">
        <v>0</v>
      </c>
      <c r="K17" s="120">
        <v>0</v>
      </c>
      <c r="L17" s="120">
        <v>0</v>
      </c>
      <c r="M17" s="120">
        <v>1250</v>
      </c>
      <c r="N17" s="120">
        <v>0</v>
      </c>
      <c r="O17" s="120">
        <v>0</v>
      </c>
      <c r="P17" s="120">
        <v>0</v>
      </c>
      <c r="Q17" s="121">
        <v>0</v>
      </c>
      <c r="R17" s="122">
        <v>1250</v>
      </c>
      <c r="S17" s="123">
        <v>0</v>
      </c>
      <c r="T17" s="124">
        <v>1250</v>
      </c>
      <c r="U17" s="123"/>
      <c r="V17" s="159">
        <v>1250</v>
      </c>
      <c r="W17" s="160">
        <v>0</v>
      </c>
    </row>
    <row r="18" spans="1:23" ht="11.25" customHeight="1" x14ac:dyDescent="0.3">
      <c r="A18" s="117"/>
      <c r="B18" s="117"/>
      <c r="C18" s="125" t="s">
        <v>67</v>
      </c>
      <c r="D18" s="125"/>
      <c r="E18" s="126"/>
      <c r="F18" s="127">
        <v>1048340.52</v>
      </c>
      <c r="G18" s="128">
        <v>1061489.3500000001</v>
      </c>
      <c r="H18" s="128">
        <v>1012965.36</v>
      </c>
      <c r="I18" s="128">
        <v>1021091.35</v>
      </c>
      <c r="J18" s="128">
        <v>1028868.75</v>
      </c>
      <c r="K18" s="128">
        <v>1033693</v>
      </c>
      <c r="L18" s="128">
        <v>1053954.72</v>
      </c>
      <c r="M18" s="128">
        <v>1034612.57</v>
      </c>
      <c r="N18" s="128">
        <v>1317991.3</v>
      </c>
      <c r="O18" s="128">
        <v>1059897.6599999999</v>
      </c>
      <c r="P18" s="128">
        <v>1073814.8799999999</v>
      </c>
      <c r="Q18" s="129">
        <v>1066293.6875</v>
      </c>
      <c r="R18" s="130">
        <v>12813013.147500001</v>
      </c>
      <c r="S18" s="131">
        <v>11692564.160000002</v>
      </c>
      <c r="T18" s="132">
        <v>1120448.9874999989</v>
      </c>
      <c r="U18" s="131"/>
      <c r="V18" s="161">
        <v>12724512.7675</v>
      </c>
      <c r="W18" s="133">
        <v>88500.379999999976</v>
      </c>
    </row>
    <row r="19" spans="1:23" ht="11.25" customHeight="1" x14ac:dyDescent="0.3">
      <c r="A19" s="117"/>
      <c r="B19" s="117" t="s">
        <v>27</v>
      </c>
      <c r="C19" s="117"/>
      <c r="D19" s="117"/>
      <c r="E19" s="118"/>
      <c r="F19" s="119"/>
      <c r="G19" s="120"/>
      <c r="H19" s="120"/>
      <c r="I19" s="120"/>
      <c r="J19" s="120"/>
      <c r="K19" s="120"/>
      <c r="L19" s="120"/>
      <c r="M19" s="120"/>
      <c r="N19" s="120"/>
      <c r="O19" s="120"/>
      <c r="P19" s="120"/>
      <c r="Q19" s="121"/>
      <c r="R19" s="122"/>
      <c r="S19" s="123"/>
      <c r="T19" s="124"/>
      <c r="U19" s="123"/>
      <c r="V19" s="159"/>
      <c r="W19" s="160"/>
    </row>
    <row r="20" spans="1:23" ht="11.25" customHeight="1" x14ac:dyDescent="0.3">
      <c r="A20" s="117"/>
      <c r="B20" s="117"/>
      <c r="C20" s="117" t="s">
        <v>68</v>
      </c>
      <c r="D20" s="117"/>
      <c r="E20" s="118"/>
      <c r="F20" s="119">
        <v>0</v>
      </c>
      <c r="G20" s="120">
        <v>0</v>
      </c>
      <c r="H20" s="120">
        <v>45519.54</v>
      </c>
      <c r="I20" s="120">
        <v>0</v>
      </c>
      <c r="J20" s="120">
        <v>0</v>
      </c>
      <c r="K20" s="120">
        <v>56214.01</v>
      </c>
      <c r="L20" s="120">
        <v>0</v>
      </c>
      <c r="M20" s="120">
        <v>0</v>
      </c>
      <c r="N20" s="120">
        <v>65794.73</v>
      </c>
      <c r="O20" s="120">
        <v>0</v>
      </c>
      <c r="P20" s="120">
        <v>0</v>
      </c>
      <c r="Q20" s="121">
        <v>45666.96484375</v>
      </c>
      <c r="R20" s="122">
        <v>213195.24484375</v>
      </c>
      <c r="S20" s="123">
        <v>182667.84</v>
      </c>
      <c r="T20" s="124">
        <v>30527.404843750002</v>
      </c>
      <c r="U20" s="123"/>
      <c r="V20" s="159">
        <v>213195.24484375</v>
      </c>
      <c r="W20" s="160">
        <v>0</v>
      </c>
    </row>
    <row r="21" spans="1:23" ht="11.25" customHeight="1" x14ac:dyDescent="0.3">
      <c r="A21" s="117"/>
      <c r="B21" s="117"/>
      <c r="C21" s="117" t="s">
        <v>69</v>
      </c>
      <c r="D21" s="117"/>
      <c r="E21" s="118"/>
      <c r="F21" s="119">
        <v>0</v>
      </c>
      <c r="G21" s="120">
        <v>0</v>
      </c>
      <c r="H21" s="120">
        <v>0</v>
      </c>
      <c r="I21" s="120">
        <v>0</v>
      </c>
      <c r="J21" s="120">
        <v>0</v>
      </c>
      <c r="K21" s="120">
        <v>164511.85</v>
      </c>
      <c r="L21" s="120">
        <v>0</v>
      </c>
      <c r="M21" s="120">
        <v>0</v>
      </c>
      <c r="N21" s="120">
        <v>0</v>
      </c>
      <c r="O21" s="120">
        <v>0</v>
      </c>
      <c r="P21" s="120">
        <v>0</v>
      </c>
      <c r="Q21" s="121">
        <v>0</v>
      </c>
      <c r="R21" s="122">
        <v>164511.85</v>
      </c>
      <c r="S21" s="123">
        <v>0</v>
      </c>
      <c r="T21" s="124">
        <v>164511.85</v>
      </c>
      <c r="U21" s="123" t="s">
        <v>70</v>
      </c>
      <c r="V21" s="159">
        <v>164511.85</v>
      </c>
      <c r="W21" s="160">
        <v>0</v>
      </c>
    </row>
    <row r="22" spans="1:23" ht="11.25" customHeight="1" x14ac:dyDescent="0.3">
      <c r="A22" s="117"/>
      <c r="B22" s="117"/>
      <c r="C22" s="117" t="s">
        <v>71</v>
      </c>
      <c r="D22" s="117"/>
      <c r="E22" s="118"/>
      <c r="F22" s="119">
        <v>21658.2</v>
      </c>
      <c r="G22" s="120">
        <v>0</v>
      </c>
      <c r="H22" s="120">
        <v>0</v>
      </c>
      <c r="I22" s="120">
        <v>29681.39</v>
      </c>
      <c r="J22" s="120">
        <v>27395.27</v>
      </c>
      <c r="K22" s="120">
        <v>6166.5</v>
      </c>
      <c r="L22" s="120">
        <v>12204.93</v>
      </c>
      <c r="M22" s="120">
        <v>11911.25</v>
      </c>
      <c r="N22" s="120">
        <v>12099.72</v>
      </c>
      <c r="O22" s="120">
        <v>12381.92</v>
      </c>
      <c r="P22" s="120">
        <v>0</v>
      </c>
      <c r="Q22" s="121">
        <v>25616.25</v>
      </c>
      <c r="R22" s="122">
        <v>159115.43000000002</v>
      </c>
      <c r="S22" s="123">
        <v>142372.01</v>
      </c>
      <c r="T22" s="124">
        <v>16743.420000000013</v>
      </c>
      <c r="U22" s="123" t="s">
        <v>72</v>
      </c>
      <c r="V22" s="159">
        <v>164494.39875000002</v>
      </c>
      <c r="W22" s="160">
        <v>-5378.96875</v>
      </c>
    </row>
    <row r="23" spans="1:23" ht="11.25" customHeight="1" x14ac:dyDescent="0.3">
      <c r="A23" s="117"/>
      <c r="B23" s="117"/>
      <c r="C23" s="117" t="s">
        <v>73</v>
      </c>
      <c r="D23" s="117"/>
      <c r="E23" s="118"/>
      <c r="F23" s="119">
        <v>0</v>
      </c>
      <c r="G23" s="120">
        <v>0</v>
      </c>
      <c r="H23" s="120">
        <v>20625.22</v>
      </c>
      <c r="I23" s="120">
        <v>49513.24</v>
      </c>
      <c r="J23" s="120">
        <v>0</v>
      </c>
      <c r="K23" s="120">
        <v>0</v>
      </c>
      <c r="L23" s="120">
        <v>132763.22</v>
      </c>
      <c r="M23" s="120">
        <v>32996.720000000001</v>
      </c>
      <c r="N23" s="120">
        <v>27639.52</v>
      </c>
      <c r="O23" s="120">
        <v>35212.239999999998</v>
      </c>
      <c r="P23" s="120">
        <v>55161</v>
      </c>
      <c r="Q23" s="121">
        <v>56238.8125</v>
      </c>
      <c r="R23" s="122">
        <v>410149.97249999997</v>
      </c>
      <c r="S23" s="123">
        <v>410149.97</v>
      </c>
      <c r="T23" s="124">
        <v>2.5000000023283064E-3</v>
      </c>
      <c r="U23" s="123"/>
      <c r="V23" s="159">
        <v>410149.97249999997</v>
      </c>
      <c r="W23" s="160">
        <v>0</v>
      </c>
    </row>
    <row r="24" spans="1:23" ht="11.25" customHeight="1" x14ac:dyDescent="0.3">
      <c r="A24" s="117"/>
      <c r="B24" s="117"/>
      <c r="C24" s="117" t="s">
        <v>74</v>
      </c>
      <c r="D24" s="117"/>
      <c r="E24" s="118"/>
      <c r="F24" s="119">
        <v>0</v>
      </c>
      <c r="G24" s="120">
        <v>0</v>
      </c>
      <c r="H24" s="120">
        <v>12087.04</v>
      </c>
      <c r="I24" s="120">
        <v>27809.279999999999</v>
      </c>
      <c r="J24" s="120">
        <v>32339.08</v>
      </c>
      <c r="K24" s="120">
        <v>0</v>
      </c>
      <c r="L24" s="120">
        <v>44051.24</v>
      </c>
      <c r="M24" s="120">
        <v>18931.439999999999</v>
      </c>
      <c r="N24" s="120">
        <v>15088.92</v>
      </c>
      <c r="O24" s="120">
        <v>16525.96</v>
      </c>
      <c r="P24" s="120">
        <v>25835.48</v>
      </c>
      <c r="Q24" s="121">
        <v>25835.48046875</v>
      </c>
      <c r="R24" s="122">
        <v>218503.92046875</v>
      </c>
      <c r="S24" s="123">
        <v>246090.01</v>
      </c>
      <c r="T24" s="124">
        <v>-27586.089531250007</v>
      </c>
      <c r="U24" s="123"/>
      <c r="V24" s="159">
        <v>246090.02249999999</v>
      </c>
      <c r="W24" s="160">
        <v>-27586.10203124999</v>
      </c>
    </row>
    <row r="25" spans="1:23" ht="11.25" customHeight="1" x14ac:dyDescent="0.3">
      <c r="A25" s="117"/>
      <c r="B25" s="117"/>
      <c r="C25" s="117" t="s">
        <v>75</v>
      </c>
      <c r="D25" s="117"/>
      <c r="E25" s="118"/>
      <c r="F25" s="119">
        <v>0</v>
      </c>
      <c r="G25" s="120">
        <v>0</v>
      </c>
      <c r="H25" s="120">
        <v>460</v>
      </c>
      <c r="I25" s="120">
        <v>4130</v>
      </c>
      <c r="J25" s="120">
        <v>5663</v>
      </c>
      <c r="K25" s="120">
        <v>0</v>
      </c>
      <c r="L25" s="120">
        <v>7320</v>
      </c>
      <c r="M25" s="120">
        <v>3201</v>
      </c>
      <c r="N25" s="120">
        <v>3900</v>
      </c>
      <c r="O25" s="120">
        <v>3900</v>
      </c>
      <c r="P25" s="120">
        <v>5616</v>
      </c>
      <c r="Q25" s="121">
        <v>3900</v>
      </c>
      <c r="R25" s="122">
        <v>38090</v>
      </c>
      <c r="S25" s="123">
        <v>25240.03</v>
      </c>
      <c r="T25" s="124">
        <v>12849.970000000001</v>
      </c>
      <c r="U25" s="123"/>
      <c r="V25" s="159">
        <v>36374</v>
      </c>
      <c r="W25" s="160">
        <v>1716</v>
      </c>
    </row>
    <row r="26" spans="1:23" ht="11.25" customHeight="1" x14ac:dyDescent="0.3">
      <c r="A26" s="117"/>
      <c r="B26" s="117"/>
      <c r="C26" s="117" t="s">
        <v>76</v>
      </c>
      <c r="D26" s="117"/>
      <c r="E26" s="118"/>
      <c r="F26" s="119">
        <v>0</v>
      </c>
      <c r="G26" s="120">
        <v>0</v>
      </c>
      <c r="H26" s="120">
        <v>0</v>
      </c>
      <c r="I26" s="120">
        <v>78325.52</v>
      </c>
      <c r="J26" s="120">
        <v>89610.85</v>
      </c>
      <c r="K26" s="120">
        <v>14097.48</v>
      </c>
      <c r="L26" s="120">
        <v>47881.69</v>
      </c>
      <c r="M26" s="120">
        <v>25902.98</v>
      </c>
      <c r="N26" s="120">
        <v>31195.22</v>
      </c>
      <c r="O26" s="120">
        <v>29904.46</v>
      </c>
      <c r="P26" s="120">
        <v>0</v>
      </c>
      <c r="Q26" s="121">
        <v>105481.3828125</v>
      </c>
      <c r="R26" s="122">
        <v>422399.58281250001</v>
      </c>
      <c r="S26" s="123">
        <v>428134.97</v>
      </c>
      <c r="T26" s="124">
        <v>-5735.3871874999604</v>
      </c>
      <c r="U26" s="123"/>
      <c r="V26" s="159">
        <v>435196.54375000001</v>
      </c>
      <c r="W26" s="160">
        <v>-12796.9609375</v>
      </c>
    </row>
    <row r="27" spans="1:23" ht="11.25" customHeight="1" x14ac:dyDescent="0.3">
      <c r="A27" s="117"/>
      <c r="B27" s="117"/>
      <c r="C27" s="117" t="s">
        <v>77</v>
      </c>
      <c r="D27" s="117"/>
      <c r="E27" s="118"/>
      <c r="F27" s="119">
        <v>0</v>
      </c>
      <c r="G27" s="120">
        <v>0</v>
      </c>
      <c r="H27" s="120">
        <v>0</v>
      </c>
      <c r="I27" s="120">
        <v>5296.64</v>
      </c>
      <c r="J27" s="120">
        <v>6976.56</v>
      </c>
      <c r="K27" s="120">
        <v>953.32</v>
      </c>
      <c r="L27" s="120">
        <v>3237.93</v>
      </c>
      <c r="M27" s="120">
        <v>1751.65</v>
      </c>
      <c r="N27" s="120">
        <v>2109.5300000000002</v>
      </c>
      <c r="O27" s="120">
        <v>2022.25</v>
      </c>
      <c r="P27" s="120">
        <v>0</v>
      </c>
      <c r="Q27" s="121">
        <v>6865.8798828125</v>
      </c>
      <c r="R27" s="122">
        <v>29213.759882812501</v>
      </c>
      <c r="S27" s="123">
        <v>28542.02</v>
      </c>
      <c r="T27" s="124">
        <v>671.73988281250058</v>
      </c>
      <c r="U27" s="123"/>
      <c r="V27" s="159">
        <v>28957.098750000001</v>
      </c>
      <c r="W27" s="160">
        <v>256.6611328125</v>
      </c>
    </row>
    <row r="28" spans="1:23" ht="11.25" customHeight="1" x14ac:dyDescent="0.3">
      <c r="A28" s="117"/>
      <c r="B28" s="117"/>
      <c r="C28" s="117" t="s">
        <v>78</v>
      </c>
      <c r="D28" s="117"/>
      <c r="E28" s="118"/>
      <c r="F28" s="119">
        <v>0</v>
      </c>
      <c r="G28" s="120">
        <v>0</v>
      </c>
      <c r="H28" s="120">
        <v>0</v>
      </c>
      <c r="I28" s="120">
        <v>10748.62</v>
      </c>
      <c r="J28" s="120">
        <v>25201.79</v>
      </c>
      <c r="K28" s="120">
        <v>1934.6</v>
      </c>
      <c r="L28" s="120">
        <v>6570.81</v>
      </c>
      <c r="M28" s="120">
        <v>3554.67</v>
      </c>
      <c r="N28" s="120">
        <v>4280.93</v>
      </c>
      <c r="O28" s="120">
        <v>4103.79</v>
      </c>
      <c r="P28" s="120">
        <v>0</v>
      </c>
      <c r="Q28" s="121">
        <v>18863.140625</v>
      </c>
      <c r="R28" s="122">
        <v>75258.350624999992</v>
      </c>
      <c r="S28" s="123">
        <v>57921.03</v>
      </c>
      <c r="T28" s="124">
        <v>17337.320624999993</v>
      </c>
      <c r="U28" s="123"/>
      <c r="V28" s="159">
        <v>60040.409218749999</v>
      </c>
      <c r="W28" s="160">
        <v>15217.941406249993</v>
      </c>
    </row>
    <row r="29" spans="1:23" ht="11.25" customHeight="1" x14ac:dyDescent="0.3">
      <c r="A29" s="117"/>
      <c r="B29" s="117"/>
      <c r="C29" s="117" t="s">
        <v>79</v>
      </c>
      <c r="D29" s="117"/>
      <c r="E29" s="118"/>
      <c r="F29" s="119">
        <v>0</v>
      </c>
      <c r="G29" s="120">
        <v>0</v>
      </c>
      <c r="H29" s="120">
        <v>0</v>
      </c>
      <c r="I29" s="120">
        <v>9193.33</v>
      </c>
      <c r="J29" s="120">
        <v>9727.5300000000007</v>
      </c>
      <c r="K29" s="120">
        <v>1654.67</v>
      </c>
      <c r="L29" s="120">
        <v>5620.03</v>
      </c>
      <c r="M29" s="120">
        <v>3040.32</v>
      </c>
      <c r="N29" s="120">
        <v>3661.49</v>
      </c>
      <c r="O29" s="120">
        <v>3509.98</v>
      </c>
      <c r="P29" s="120">
        <v>0</v>
      </c>
      <c r="Q29" s="121">
        <v>12343.009765625</v>
      </c>
      <c r="R29" s="122">
        <v>48750.359765624999</v>
      </c>
      <c r="S29" s="123">
        <v>49540.03</v>
      </c>
      <c r="T29" s="124">
        <v>-789.67023437500029</v>
      </c>
      <c r="U29" s="123"/>
      <c r="V29" s="159">
        <v>50905.978906249999</v>
      </c>
      <c r="W29" s="160">
        <v>-2155.619140625</v>
      </c>
    </row>
    <row r="30" spans="1:23" ht="11.25" customHeight="1" x14ac:dyDescent="0.3">
      <c r="A30" s="117"/>
      <c r="B30" s="117"/>
      <c r="C30" s="117" t="s">
        <v>80</v>
      </c>
      <c r="D30" s="117"/>
      <c r="E30" s="118"/>
      <c r="F30" s="119">
        <v>0</v>
      </c>
      <c r="G30" s="120">
        <v>0</v>
      </c>
      <c r="H30" s="120">
        <v>0</v>
      </c>
      <c r="I30" s="120">
        <v>0</v>
      </c>
      <c r="J30" s="120">
        <v>0</v>
      </c>
      <c r="K30" s="120">
        <v>0</v>
      </c>
      <c r="L30" s="120">
        <v>0</v>
      </c>
      <c r="M30" s="120">
        <v>0</v>
      </c>
      <c r="N30" s="120">
        <v>0</v>
      </c>
      <c r="O30" s="120">
        <v>2616.9699999999998</v>
      </c>
      <c r="P30" s="120">
        <v>0</v>
      </c>
      <c r="Q30" s="121">
        <v>0</v>
      </c>
      <c r="R30" s="122">
        <v>2616.9699999999998</v>
      </c>
      <c r="S30" s="123">
        <v>0</v>
      </c>
      <c r="T30" s="124">
        <v>2616.9699999999998</v>
      </c>
      <c r="U30" s="123"/>
      <c r="V30" s="159">
        <v>2616.9699999999998</v>
      </c>
      <c r="W30" s="160">
        <v>0</v>
      </c>
    </row>
    <row r="31" spans="1:23" ht="11.25" customHeight="1" x14ac:dyDescent="0.3">
      <c r="A31" s="117"/>
      <c r="B31" s="117"/>
      <c r="C31" s="117" t="s">
        <v>81</v>
      </c>
      <c r="D31" s="117"/>
      <c r="E31" s="118"/>
      <c r="F31" s="119">
        <v>100</v>
      </c>
      <c r="G31" s="120">
        <v>0</v>
      </c>
      <c r="H31" s="120">
        <v>0</v>
      </c>
      <c r="I31" s="120">
        <v>0</v>
      </c>
      <c r="J31" s="120">
        <v>0</v>
      </c>
      <c r="K31" s="120">
        <v>0</v>
      </c>
      <c r="L31" s="120">
        <v>0</v>
      </c>
      <c r="M31" s="120">
        <v>0</v>
      </c>
      <c r="N31" s="120">
        <v>0</v>
      </c>
      <c r="O31" s="120">
        <v>0</v>
      </c>
      <c r="P31" s="120">
        <v>0</v>
      </c>
      <c r="Q31" s="121">
        <v>0</v>
      </c>
      <c r="R31" s="122">
        <v>100</v>
      </c>
      <c r="S31" s="123">
        <v>0</v>
      </c>
      <c r="T31" s="124">
        <v>100</v>
      </c>
      <c r="U31" s="123"/>
      <c r="V31" s="159">
        <v>100</v>
      </c>
      <c r="W31" s="160">
        <v>0</v>
      </c>
    </row>
    <row r="32" spans="1:23" ht="11.25" customHeight="1" x14ac:dyDescent="0.3">
      <c r="A32" s="117"/>
      <c r="B32" s="117"/>
      <c r="C32" s="125" t="s">
        <v>82</v>
      </c>
      <c r="D32" s="125"/>
      <c r="E32" s="126"/>
      <c r="F32" s="127">
        <v>21758.2</v>
      </c>
      <c r="G32" s="128">
        <v>0</v>
      </c>
      <c r="H32" s="128">
        <v>78691.800000000017</v>
      </c>
      <c r="I32" s="128">
        <v>214698.02</v>
      </c>
      <c r="J32" s="128">
        <v>196914.08000000002</v>
      </c>
      <c r="K32" s="128">
        <v>245532.43000000005</v>
      </c>
      <c r="L32" s="128">
        <v>259649.84999999998</v>
      </c>
      <c r="M32" s="128">
        <v>101290.03</v>
      </c>
      <c r="N32" s="128">
        <v>165770.05999999997</v>
      </c>
      <c r="O32" s="128">
        <v>110177.56999999998</v>
      </c>
      <c r="P32" s="128">
        <v>86612.479999999996</v>
      </c>
      <c r="Q32" s="129">
        <v>300810.9208984375</v>
      </c>
      <c r="R32" s="130">
        <v>1781905.4408984373</v>
      </c>
      <c r="S32" s="131">
        <v>1570657.9100000001</v>
      </c>
      <c r="T32" s="132">
        <v>211247.53089843757</v>
      </c>
      <c r="U32" s="131"/>
      <c r="V32" s="161">
        <v>1812632.4892187498</v>
      </c>
      <c r="W32" s="133">
        <v>-30727.048320312497</v>
      </c>
    </row>
    <row r="33" spans="1:23" ht="11.25" customHeight="1" x14ac:dyDescent="0.3">
      <c r="A33" s="117"/>
      <c r="B33" s="117" t="s">
        <v>28</v>
      </c>
      <c r="C33" s="117"/>
      <c r="D33" s="117"/>
      <c r="E33" s="118"/>
      <c r="F33" s="119"/>
      <c r="G33" s="120"/>
      <c r="H33" s="120"/>
      <c r="I33" s="120"/>
      <c r="J33" s="120"/>
      <c r="K33" s="120"/>
      <c r="L33" s="120"/>
      <c r="M33" s="120"/>
      <c r="N33" s="120"/>
      <c r="O33" s="120"/>
      <c r="P33" s="120"/>
      <c r="Q33" s="121"/>
      <c r="R33" s="122"/>
      <c r="S33" s="123"/>
      <c r="T33" s="124"/>
      <c r="U33" s="123"/>
      <c r="V33" s="159"/>
      <c r="W33" s="160"/>
    </row>
    <row r="34" spans="1:23" ht="11.25" customHeight="1" x14ac:dyDescent="0.3">
      <c r="A34" s="117"/>
      <c r="B34" s="117"/>
      <c r="C34" s="117" t="s">
        <v>83</v>
      </c>
      <c r="D34" s="117"/>
      <c r="E34" s="118"/>
      <c r="F34" s="119">
        <v>4.5999999999999996</v>
      </c>
      <c r="G34" s="120">
        <v>25000</v>
      </c>
      <c r="H34" s="120">
        <v>0</v>
      </c>
      <c r="I34" s="120">
        <v>0</v>
      </c>
      <c r="J34" s="120">
        <v>11000</v>
      </c>
      <c r="K34" s="120">
        <v>0</v>
      </c>
      <c r="L34" s="120">
        <v>0</v>
      </c>
      <c r="M34" s="120">
        <v>50455.13</v>
      </c>
      <c r="N34" s="120">
        <v>11000</v>
      </c>
      <c r="O34" s="120">
        <v>5000</v>
      </c>
      <c r="P34" s="120">
        <v>2504.4</v>
      </c>
      <c r="Q34" s="121">
        <v>0</v>
      </c>
      <c r="R34" s="122">
        <v>104964.12999999999</v>
      </c>
      <c r="S34" s="123">
        <v>67000</v>
      </c>
      <c r="T34" s="124">
        <v>37964.12999999999</v>
      </c>
      <c r="U34" s="123"/>
      <c r="V34" s="159">
        <v>102459.73</v>
      </c>
      <c r="W34" s="160">
        <v>2504.3999999999942</v>
      </c>
    </row>
    <row r="35" spans="1:23" ht="11.25" customHeight="1" x14ac:dyDescent="0.3">
      <c r="A35" s="117"/>
      <c r="B35" s="117"/>
      <c r="C35" s="125" t="s">
        <v>84</v>
      </c>
      <c r="D35" s="125"/>
      <c r="E35" s="126"/>
      <c r="F35" s="127">
        <v>4.5999999999999996</v>
      </c>
      <c r="G35" s="128">
        <v>25000</v>
      </c>
      <c r="H35" s="128">
        <v>0</v>
      </c>
      <c r="I35" s="128">
        <v>0</v>
      </c>
      <c r="J35" s="128">
        <v>11000</v>
      </c>
      <c r="K35" s="128">
        <v>0</v>
      </c>
      <c r="L35" s="128">
        <v>0</v>
      </c>
      <c r="M35" s="128">
        <v>50455.13</v>
      </c>
      <c r="N35" s="128">
        <v>11000</v>
      </c>
      <c r="O35" s="128">
        <v>5000</v>
      </c>
      <c r="P35" s="128">
        <v>2504.4</v>
      </c>
      <c r="Q35" s="129">
        <v>0</v>
      </c>
      <c r="R35" s="130">
        <v>104964.12999999999</v>
      </c>
      <c r="S35" s="131">
        <v>67000</v>
      </c>
      <c r="T35" s="132">
        <v>37964.12999999999</v>
      </c>
      <c r="U35" s="131"/>
      <c r="V35" s="161">
        <v>102459.73</v>
      </c>
      <c r="W35" s="133">
        <v>2504.3999999999942</v>
      </c>
    </row>
    <row r="36" spans="1:23" ht="11.25" customHeight="1" x14ac:dyDescent="0.3">
      <c r="A36" s="117"/>
      <c r="B36" s="117" t="s">
        <v>29</v>
      </c>
      <c r="C36" s="117"/>
      <c r="D36" s="117"/>
      <c r="E36" s="118"/>
      <c r="F36" s="119"/>
      <c r="G36" s="120"/>
      <c r="H36" s="120"/>
      <c r="I36" s="120"/>
      <c r="J36" s="120"/>
      <c r="K36" s="120"/>
      <c r="L36" s="120"/>
      <c r="M36" s="120"/>
      <c r="N36" s="120"/>
      <c r="O36" s="120"/>
      <c r="P36" s="120"/>
      <c r="Q36" s="121"/>
      <c r="R36" s="122"/>
      <c r="S36" s="123"/>
      <c r="T36" s="124"/>
      <c r="U36" s="123"/>
      <c r="V36" s="159"/>
      <c r="W36" s="160"/>
    </row>
    <row r="37" spans="1:23" ht="11.25" customHeight="1" x14ac:dyDescent="0.3">
      <c r="A37" s="117"/>
      <c r="B37" s="117"/>
      <c r="C37" s="117" t="s">
        <v>85</v>
      </c>
      <c r="D37" s="117"/>
      <c r="E37" s="118"/>
      <c r="F37" s="119">
        <v>22541.09</v>
      </c>
      <c r="G37" s="120">
        <v>0</v>
      </c>
      <c r="H37" s="120">
        <v>0</v>
      </c>
      <c r="I37" s="120">
        <v>2420</v>
      </c>
      <c r="J37" s="120">
        <v>0</v>
      </c>
      <c r="K37" s="120">
        <v>0</v>
      </c>
      <c r="L37" s="120">
        <v>0</v>
      </c>
      <c r="M37" s="120">
        <v>0</v>
      </c>
      <c r="N37" s="120">
        <v>0</v>
      </c>
      <c r="O37" s="120">
        <v>0</v>
      </c>
      <c r="P37" s="120">
        <v>0</v>
      </c>
      <c r="Q37" s="121">
        <v>0</v>
      </c>
      <c r="R37" s="122">
        <v>24961.09</v>
      </c>
      <c r="S37" s="123">
        <v>0</v>
      </c>
      <c r="T37" s="124">
        <v>24961.09</v>
      </c>
      <c r="U37" s="123" t="s">
        <v>86</v>
      </c>
      <c r="V37" s="159">
        <v>24961.09</v>
      </c>
      <c r="W37" s="160">
        <v>0</v>
      </c>
    </row>
    <row r="38" spans="1:23" ht="11.25" customHeight="1" x14ac:dyDescent="0.3">
      <c r="A38" s="117"/>
      <c r="B38" s="117"/>
      <c r="C38" s="117" t="s">
        <v>87</v>
      </c>
      <c r="D38" s="117"/>
      <c r="E38" s="118"/>
      <c r="F38" s="119">
        <v>1004.68</v>
      </c>
      <c r="G38" s="120">
        <v>692</v>
      </c>
      <c r="H38" s="120">
        <v>96</v>
      </c>
      <c r="I38" s="120">
        <v>451.13</v>
      </c>
      <c r="J38" s="120">
        <v>0</v>
      </c>
      <c r="K38" s="120">
        <v>1220.0999999999999</v>
      </c>
      <c r="L38" s="120">
        <v>101</v>
      </c>
      <c r="M38" s="120">
        <v>399</v>
      </c>
      <c r="N38" s="120">
        <v>4329</v>
      </c>
      <c r="O38" s="120">
        <v>896.57</v>
      </c>
      <c r="P38" s="120">
        <v>654.5</v>
      </c>
      <c r="Q38" s="121">
        <v>0</v>
      </c>
      <c r="R38" s="122">
        <v>9843.98</v>
      </c>
      <c r="S38" s="123">
        <v>26000</v>
      </c>
      <c r="T38" s="124">
        <v>-16156.02</v>
      </c>
      <c r="U38" s="123"/>
      <c r="V38" s="159">
        <v>25999.99953125</v>
      </c>
      <c r="W38" s="160">
        <v>-16156.01953125</v>
      </c>
    </row>
    <row r="39" spans="1:23" ht="11.25" customHeight="1" x14ac:dyDescent="0.3">
      <c r="A39" s="117"/>
      <c r="B39" s="117"/>
      <c r="C39" s="125" t="s">
        <v>88</v>
      </c>
      <c r="D39" s="125"/>
      <c r="E39" s="126"/>
      <c r="F39" s="127">
        <v>23545.77</v>
      </c>
      <c r="G39" s="128">
        <v>692</v>
      </c>
      <c r="H39" s="128">
        <v>96</v>
      </c>
      <c r="I39" s="128">
        <v>2871.13</v>
      </c>
      <c r="J39" s="128">
        <v>0</v>
      </c>
      <c r="K39" s="128">
        <v>1220.0999999999999</v>
      </c>
      <c r="L39" s="128">
        <v>101</v>
      </c>
      <c r="M39" s="128">
        <v>399</v>
      </c>
      <c r="N39" s="128">
        <v>4329</v>
      </c>
      <c r="O39" s="128">
        <v>896.57</v>
      </c>
      <c r="P39" s="128">
        <v>654.5</v>
      </c>
      <c r="Q39" s="129">
        <v>0</v>
      </c>
      <c r="R39" s="130">
        <v>34805.07</v>
      </c>
      <c r="S39" s="131">
        <v>26000</v>
      </c>
      <c r="T39" s="132">
        <v>8805.07</v>
      </c>
      <c r="U39" s="131"/>
      <c r="V39" s="161">
        <v>50961.08953125</v>
      </c>
      <c r="W39" s="133">
        <v>-16156.01953125</v>
      </c>
    </row>
    <row r="40" spans="1:23" ht="11.25" customHeight="1" x14ac:dyDescent="0.3">
      <c r="A40" s="117"/>
      <c r="B40" s="125" t="s">
        <v>30</v>
      </c>
      <c r="C40" s="125"/>
      <c r="D40" s="125"/>
      <c r="E40" s="126"/>
      <c r="F40" s="127">
        <v>1274591.01</v>
      </c>
      <c r="G40" s="128">
        <v>1241623.32</v>
      </c>
      <c r="H40" s="128">
        <v>1217244</v>
      </c>
      <c r="I40" s="128">
        <v>1358176.2799999998</v>
      </c>
      <c r="J40" s="128">
        <v>1397113.35</v>
      </c>
      <c r="K40" s="128">
        <v>1384637.1700000004</v>
      </c>
      <c r="L40" s="128">
        <v>1433000.5899999999</v>
      </c>
      <c r="M40" s="128">
        <v>1324613.5299999998</v>
      </c>
      <c r="N40" s="128">
        <v>1624389.4000000001</v>
      </c>
      <c r="O40" s="128">
        <v>1296799.78</v>
      </c>
      <c r="P40" s="128">
        <v>1294518.9099999997</v>
      </c>
      <c r="Q40" s="129">
        <v>1451244.9931640625</v>
      </c>
      <c r="R40" s="130">
        <v>16297952.333164064</v>
      </c>
      <c r="S40" s="131">
        <v>14912596.990000002</v>
      </c>
      <c r="T40" s="132">
        <v>1385355.3431640614</v>
      </c>
      <c r="U40" s="131"/>
      <c r="V40" s="161">
        <v>16251661.06671875</v>
      </c>
      <c r="W40" s="133">
        <v>46291.26644531238</v>
      </c>
    </row>
    <row r="41" spans="1:23" ht="11.25" customHeight="1" x14ac:dyDescent="0.3">
      <c r="A41" s="117" t="s">
        <v>31</v>
      </c>
      <c r="B41" s="117"/>
      <c r="C41" s="117"/>
      <c r="D41" s="117"/>
      <c r="E41" s="118"/>
      <c r="F41" s="119"/>
      <c r="G41" s="120"/>
      <c r="H41" s="120"/>
      <c r="I41" s="120"/>
      <c r="J41" s="120"/>
      <c r="K41" s="120"/>
      <c r="L41" s="120"/>
      <c r="M41" s="120"/>
      <c r="N41" s="120"/>
      <c r="O41" s="120"/>
      <c r="P41" s="120"/>
      <c r="Q41" s="121"/>
      <c r="R41" s="122"/>
      <c r="S41" s="123"/>
      <c r="T41" s="124"/>
      <c r="U41" s="123"/>
      <c r="V41" s="159"/>
      <c r="W41" s="160"/>
    </row>
    <row r="42" spans="1:23" ht="11.25" customHeight="1" x14ac:dyDescent="0.3">
      <c r="A42" s="117"/>
      <c r="B42" s="117" t="s">
        <v>32</v>
      </c>
      <c r="C42" s="117"/>
      <c r="D42" s="117"/>
      <c r="E42" s="118"/>
      <c r="F42" s="119"/>
      <c r="G42" s="120"/>
      <c r="H42" s="120"/>
      <c r="I42" s="120"/>
      <c r="J42" s="120"/>
      <c r="K42" s="120"/>
      <c r="L42" s="120"/>
      <c r="M42" s="120"/>
      <c r="N42" s="120"/>
      <c r="O42" s="120"/>
      <c r="P42" s="120"/>
      <c r="Q42" s="121"/>
      <c r="R42" s="122"/>
      <c r="S42" s="123"/>
      <c r="T42" s="124"/>
      <c r="U42" s="123"/>
      <c r="V42" s="159"/>
      <c r="W42" s="160"/>
    </row>
    <row r="43" spans="1:23" ht="11.25" customHeight="1" x14ac:dyDescent="0.3">
      <c r="A43" s="117"/>
      <c r="B43" s="117"/>
      <c r="C43" s="117" t="s">
        <v>89</v>
      </c>
      <c r="D43" s="117"/>
      <c r="E43" s="118"/>
      <c r="F43" s="119">
        <v>323610.34999999998</v>
      </c>
      <c r="G43" s="120">
        <v>345400.98</v>
      </c>
      <c r="H43" s="120">
        <v>344363.48</v>
      </c>
      <c r="I43" s="120">
        <v>345381.54</v>
      </c>
      <c r="J43" s="120">
        <v>345163.74</v>
      </c>
      <c r="K43" s="120">
        <v>347462.36</v>
      </c>
      <c r="L43" s="120">
        <v>349730.33</v>
      </c>
      <c r="M43" s="120">
        <v>345883.01</v>
      </c>
      <c r="N43" s="120">
        <v>343169.18</v>
      </c>
      <c r="O43" s="120">
        <v>339528.82</v>
      </c>
      <c r="P43" s="120">
        <v>345668.17</v>
      </c>
      <c r="Q43" s="121">
        <v>354811</v>
      </c>
      <c r="R43" s="122">
        <v>4130172.96</v>
      </c>
      <c r="S43" s="123">
        <v>4805726.04</v>
      </c>
      <c r="T43" s="124">
        <v>675553.08000000007</v>
      </c>
      <c r="U43" s="123"/>
      <c r="V43" s="159">
        <v>4139315.79</v>
      </c>
      <c r="W43" s="160">
        <v>9142.8300000000745</v>
      </c>
    </row>
    <row r="44" spans="1:23" ht="11.25" customHeight="1" x14ac:dyDescent="0.3">
      <c r="A44" s="117"/>
      <c r="B44" s="117"/>
      <c r="C44" s="117" t="s">
        <v>90</v>
      </c>
      <c r="D44" s="117"/>
      <c r="E44" s="118"/>
      <c r="F44" s="119">
        <v>9161.2800000000007</v>
      </c>
      <c r="G44" s="120">
        <v>3600.16</v>
      </c>
      <c r="H44" s="120">
        <v>4920.16</v>
      </c>
      <c r="I44" s="120">
        <v>11637.4</v>
      </c>
      <c r="J44" s="120">
        <v>13286.96</v>
      </c>
      <c r="K44" s="120">
        <v>9392.85</v>
      </c>
      <c r="L44" s="120">
        <v>8448.06</v>
      </c>
      <c r="M44" s="120">
        <v>9921.32</v>
      </c>
      <c r="N44" s="120">
        <v>9274.59</v>
      </c>
      <c r="O44" s="120">
        <v>13740.37</v>
      </c>
      <c r="P44" s="120">
        <v>13611.03</v>
      </c>
      <c r="Q44" s="121">
        <v>7273.0833333333303</v>
      </c>
      <c r="R44" s="122">
        <v>114267.26333333332</v>
      </c>
      <c r="S44" s="123">
        <v>0</v>
      </c>
      <c r="T44" s="124">
        <v>-114267.26333333332</v>
      </c>
      <c r="U44" s="123"/>
      <c r="V44" s="159">
        <v>107929.31666666665</v>
      </c>
      <c r="W44" s="160">
        <v>-6337.9466666666704</v>
      </c>
    </row>
    <row r="45" spans="1:23" ht="11.25" customHeight="1" x14ac:dyDescent="0.3">
      <c r="A45" s="117"/>
      <c r="B45" s="117"/>
      <c r="C45" s="117" t="s">
        <v>91</v>
      </c>
      <c r="D45" s="117"/>
      <c r="E45" s="118"/>
      <c r="F45" s="119">
        <v>2692.64</v>
      </c>
      <c r="G45" s="120">
        <v>3239.89</v>
      </c>
      <c r="H45" s="120">
        <v>11377.59</v>
      </c>
      <c r="I45" s="120">
        <v>10427.15</v>
      </c>
      <c r="J45" s="120">
        <v>9826.02</v>
      </c>
      <c r="K45" s="120">
        <v>9554.08</v>
      </c>
      <c r="L45" s="120">
        <v>6772.03</v>
      </c>
      <c r="M45" s="120">
        <v>9200.09</v>
      </c>
      <c r="N45" s="120">
        <v>8658.5300000000007</v>
      </c>
      <c r="O45" s="120">
        <v>9900.58</v>
      </c>
      <c r="P45" s="120">
        <v>9599.2099999999991</v>
      </c>
      <c r="Q45" s="121">
        <v>8256.6666666666697</v>
      </c>
      <c r="R45" s="122">
        <v>99504.476666666669</v>
      </c>
      <c r="S45" s="123">
        <v>0</v>
      </c>
      <c r="T45" s="124">
        <v>-99504.476666666669</v>
      </c>
      <c r="U45" s="123"/>
      <c r="V45" s="159">
        <v>98161.933333333334</v>
      </c>
      <c r="W45" s="160">
        <v>-1342.5433333333349</v>
      </c>
    </row>
    <row r="46" spans="1:23" ht="11.25" customHeight="1" x14ac:dyDescent="0.3">
      <c r="A46" s="117"/>
      <c r="B46" s="117"/>
      <c r="C46" s="117" t="s">
        <v>92</v>
      </c>
      <c r="D46" s="117"/>
      <c r="E46" s="118"/>
      <c r="F46" s="119">
        <v>4058.48</v>
      </c>
      <c r="G46" s="120">
        <v>8000</v>
      </c>
      <c r="H46" s="120">
        <v>8784.32</v>
      </c>
      <c r="I46" s="120">
        <v>24709.93</v>
      </c>
      <c r="J46" s="120">
        <v>10335.629999999999</v>
      </c>
      <c r="K46" s="120">
        <v>18711.96</v>
      </c>
      <c r="L46" s="120">
        <v>14949.81</v>
      </c>
      <c r="M46" s="120">
        <v>10397.66</v>
      </c>
      <c r="N46" s="120">
        <v>16202.66</v>
      </c>
      <c r="O46" s="120">
        <v>25783.5</v>
      </c>
      <c r="P46" s="120">
        <v>35907.550000000003</v>
      </c>
      <c r="Q46" s="121">
        <v>0</v>
      </c>
      <c r="R46" s="122">
        <v>177841.5</v>
      </c>
      <c r="S46" s="123">
        <v>165650.04</v>
      </c>
      <c r="T46" s="124">
        <v>-12191.459999999992</v>
      </c>
      <c r="U46" s="123"/>
      <c r="V46" s="159">
        <v>165650.04375000001</v>
      </c>
      <c r="W46" s="160">
        <v>-12191.456249999988</v>
      </c>
    </row>
    <row r="47" spans="1:23" ht="11.25" customHeight="1" x14ac:dyDescent="0.3">
      <c r="A47" s="117"/>
      <c r="B47" s="117"/>
      <c r="C47" s="117" t="s">
        <v>93</v>
      </c>
      <c r="D47" s="117"/>
      <c r="E47" s="118"/>
      <c r="F47" s="119">
        <v>14415.35</v>
      </c>
      <c r="G47" s="120">
        <v>0</v>
      </c>
      <c r="H47" s="120">
        <v>0</v>
      </c>
      <c r="I47" s="120">
        <v>0</v>
      </c>
      <c r="J47" s="120">
        <v>0</v>
      </c>
      <c r="K47" s="120">
        <v>0</v>
      </c>
      <c r="L47" s="120">
        <v>0</v>
      </c>
      <c r="M47" s="120">
        <v>0</v>
      </c>
      <c r="N47" s="120">
        <v>0</v>
      </c>
      <c r="O47" s="120">
        <v>0</v>
      </c>
      <c r="P47" s="120">
        <v>0</v>
      </c>
      <c r="Q47" s="121">
        <v>0</v>
      </c>
      <c r="R47" s="122">
        <v>14415.35</v>
      </c>
      <c r="S47" s="123">
        <v>0</v>
      </c>
      <c r="T47" s="124">
        <v>-14415.35</v>
      </c>
      <c r="U47" s="123"/>
      <c r="V47" s="159">
        <v>14415.35</v>
      </c>
      <c r="W47" s="160">
        <v>0</v>
      </c>
    </row>
    <row r="48" spans="1:23" ht="11.25" customHeight="1" x14ac:dyDescent="0.3">
      <c r="A48" s="117"/>
      <c r="B48" s="117"/>
      <c r="C48" s="117" t="s">
        <v>94</v>
      </c>
      <c r="D48" s="117"/>
      <c r="E48" s="118"/>
      <c r="F48" s="119">
        <v>31419.33</v>
      </c>
      <c r="G48" s="120">
        <v>31593.53</v>
      </c>
      <c r="H48" s="120">
        <v>33951.74</v>
      </c>
      <c r="I48" s="120">
        <v>33951.74</v>
      </c>
      <c r="J48" s="120">
        <v>38082.86</v>
      </c>
      <c r="K48" s="120">
        <v>38082.86</v>
      </c>
      <c r="L48" s="120">
        <v>38082.86</v>
      </c>
      <c r="M48" s="120">
        <v>38082.86</v>
      </c>
      <c r="N48" s="120">
        <v>38058.47</v>
      </c>
      <c r="O48" s="120">
        <v>36925.42</v>
      </c>
      <c r="P48" s="120">
        <v>37751.550000000003</v>
      </c>
      <c r="Q48" s="121">
        <v>37973.833333333299</v>
      </c>
      <c r="R48" s="122">
        <v>433957.05333333329</v>
      </c>
      <c r="S48" s="123">
        <v>0</v>
      </c>
      <c r="T48" s="124">
        <v>-433957.05333333329</v>
      </c>
      <c r="U48" s="123"/>
      <c r="V48" s="159">
        <v>434179.33666666661</v>
      </c>
      <c r="W48" s="160">
        <v>222.28333333332557</v>
      </c>
    </row>
    <row r="49" spans="1:23" ht="11.25" customHeight="1" x14ac:dyDescent="0.3">
      <c r="A49" s="117"/>
      <c r="B49" s="117"/>
      <c r="C49" s="117" t="s">
        <v>95</v>
      </c>
      <c r="D49" s="117"/>
      <c r="E49" s="118"/>
      <c r="F49" s="119">
        <v>28936.26</v>
      </c>
      <c r="G49" s="120">
        <v>38658.39</v>
      </c>
      <c r="H49" s="120">
        <v>38925.4</v>
      </c>
      <c r="I49" s="120">
        <v>42423.519999999997</v>
      </c>
      <c r="J49" s="120">
        <v>42423.519999999997</v>
      </c>
      <c r="K49" s="120">
        <v>42182.36</v>
      </c>
      <c r="L49" s="120">
        <v>42071.06</v>
      </c>
      <c r="M49" s="120">
        <v>41087.870000000003</v>
      </c>
      <c r="N49" s="120">
        <v>42423.519999999997</v>
      </c>
      <c r="O49" s="120">
        <v>40003.980000000003</v>
      </c>
      <c r="P49" s="120">
        <v>39095.93</v>
      </c>
      <c r="Q49" s="121">
        <v>42189.25</v>
      </c>
      <c r="R49" s="122">
        <v>480421.05999999994</v>
      </c>
      <c r="S49" s="123">
        <v>444000.96</v>
      </c>
      <c r="T49" s="124">
        <v>-36420.099999999919</v>
      </c>
      <c r="U49" s="123"/>
      <c r="V49" s="159">
        <v>483514.37999999995</v>
      </c>
      <c r="W49" s="160">
        <v>3093.320000000007</v>
      </c>
    </row>
    <row r="50" spans="1:23" ht="11.25" customHeight="1" x14ac:dyDescent="0.3">
      <c r="A50" s="117"/>
      <c r="B50" s="117"/>
      <c r="C50" s="117" t="s">
        <v>96</v>
      </c>
      <c r="D50" s="117"/>
      <c r="E50" s="118"/>
      <c r="F50" s="119">
        <v>0</v>
      </c>
      <c r="G50" s="120">
        <v>0</v>
      </c>
      <c r="H50" s="120">
        <v>0</v>
      </c>
      <c r="I50" s="120">
        <v>275</v>
      </c>
      <c r="J50" s="120">
        <v>0</v>
      </c>
      <c r="K50" s="120">
        <v>0</v>
      </c>
      <c r="L50" s="120">
        <v>0</v>
      </c>
      <c r="M50" s="120">
        <v>0</v>
      </c>
      <c r="N50" s="120">
        <v>0</v>
      </c>
      <c r="O50" s="120">
        <v>0</v>
      </c>
      <c r="P50" s="120">
        <v>0</v>
      </c>
      <c r="Q50" s="121">
        <v>0</v>
      </c>
      <c r="R50" s="122">
        <v>275</v>
      </c>
      <c r="S50" s="123">
        <v>0</v>
      </c>
      <c r="T50" s="124">
        <v>-275</v>
      </c>
      <c r="U50" s="123"/>
      <c r="V50" s="159">
        <v>275</v>
      </c>
      <c r="W50" s="160">
        <v>0</v>
      </c>
    </row>
    <row r="51" spans="1:23" ht="11.25" customHeight="1" x14ac:dyDescent="0.3">
      <c r="A51" s="117"/>
      <c r="B51" s="117"/>
      <c r="C51" s="117" t="s">
        <v>97</v>
      </c>
      <c r="D51" s="117"/>
      <c r="E51" s="118"/>
      <c r="F51" s="119">
        <v>13054.22</v>
      </c>
      <c r="G51" s="120">
        <v>13857.1</v>
      </c>
      <c r="H51" s="120">
        <v>13857.1</v>
      </c>
      <c r="I51" s="120">
        <v>13857.1</v>
      </c>
      <c r="J51" s="120">
        <v>13857.1</v>
      </c>
      <c r="K51" s="120">
        <v>13857.1</v>
      </c>
      <c r="L51" s="120">
        <v>13857.1</v>
      </c>
      <c r="M51" s="120">
        <v>13857.1</v>
      </c>
      <c r="N51" s="120">
        <v>13857.1</v>
      </c>
      <c r="O51" s="120">
        <v>13857.1</v>
      </c>
      <c r="P51" s="120">
        <v>13589.87</v>
      </c>
      <c r="Q51" s="121">
        <v>13857.083333333299</v>
      </c>
      <c r="R51" s="122">
        <v>165215.0733333333</v>
      </c>
      <c r="S51" s="123">
        <v>183272.04</v>
      </c>
      <c r="T51" s="124">
        <v>18056.966666666704</v>
      </c>
      <c r="U51" s="123"/>
      <c r="V51" s="159">
        <v>165482.28666666662</v>
      </c>
      <c r="W51" s="160">
        <v>267.21333333331859</v>
      </c>
    </row>
    <row r="52" spans="1:23" ht="11.25" customHeight="1" x14ac:dyDescent="0.3">
      <c r="A52" s="117"/>
      <c r="B52" s="117"/>
      <c r="C52" s="117" t="s">
        <v>98</v>
      </c>
      <c r="D52" s="117"/>
      <c r="E52" s="118"/>
      <c r="F52" s="119">
        <v>285.66000000000003</v>
      </c>
      <c r="G52" s="120">
        <v>0</v>
      </c>
      <c r="H52" s="120">
        <v>176.47</v>
      </c>
      <c r="I52" s="120">
        <v>352.94</v>
      </c>
      <c r="J52" s="120">
        <v>352.94</v>
      </c>
      <c r="K52" s="120">
        <v>352.94</v>
      </c>
      <c r="L52" s="120">
        <v>352.94</v>
      </c>
      <c r="M52" s="120">
        <v>352.94</v>
      </c>
      <c r="N52" s="120">
        <v>352.94</v>
      </c>
      <c r="O52" s="120">
        <v>352.94</v>
      </c>
      <c r="P52" s="120">
        <v>352.95</v>
      </c>
      <c r="Q52" s="121">
        <v>0</v>
      </c>
      <c r="R52" s="122">
        <v>3285.66</v>
      </c>
      <c r="S52" s="123">
        <v>0</v>
      </c>
      <c r="T52" s="124">
        <v>-3285.66</v>
      </c>
      <c r="U52" s="123"/>
      <c r="V52" s="159">
        <v>2932.71</v>
      </c>
      <c r="W52" s="160">
        <v>-352.94999999999982</v>
      </c>
    </row>
    <row r="53" spans="1:23" ht="11.25" customHeight="1" x14ac:dyDescent="0.3">
      <c r="A53" s="117"/>
      <c r="B53" s="117"/>
      <c r="C53" s="117" t="s">
        <v>99</v>
      </c>
      <c r="D53" s="117"/>
      <c r="E53" s="118"/>
      <c r="F53" s="119">
        <v>10618.54</v>
      </c>
      <c r="G53" s="120">
        <v>10875.5</v>
      </c>
      <c r="H53" s="120">
        <v>10875.5</v>
      </c>
      <c r="I53" s="120">
        <v>10875.5</v>
      </c>
      <c r="J53" s="120">
        <v>10875.5</v>
      </c>
      <c r="K53" s="120">
        <v>10875.5</v>
      </c>
      <c r="L53" s="120">
        <v>10875.5</v>
      </c>
      <c r="M53" s="120">
        <v>10875.5</v>
      </c>
      <c r="N53" s="120">
        <v>10875.5</v>
      </c>
      <c r="O53" s="120">
        <v>10875.5</v>
      </c>
      <c r="P53" s="120">
        <v>10875.5</v>
      </c>
      <c r="Q53" s="121">
        <v>10875.5</v>
      </c>
      <c r="R53" s="122">
        <v>130249.04000000001</v>
      </c>
      <c r="S53" s="123">
        <v>130506</v>
      </c>
      <c r="T53" s="124">
        <v>256.95999999999185</v>
      </c>
      <c r="U53" s="123"/>
      <c r="V53" s="159">
        <v>130249.04000000001</v>
      </c>
      <c r="W53" s="160">
        <v>0</v>
      </c>
    </row>
    <row r="54" spans="1:23" ht="11.25" customHeight="1" x14ac:dyDescent="0.3">
      <c r="A54" s="117"/>
      <c r="B54" s="117"/>
      <c r="C54" s="117" t="s">
        <v>100</v>
      </c>
      <c r="D54" s="117"/>
      <c r="E54" s="118"/>
      <c r="F54" s="119">
        <v>0</v>
      </c>
      <c r="G54" s="120">
        <v>3333.34</v>
      </c>
      <c r="H54" s="120">
        <v>3333.34</v>
      </c>
      <c r="I54" s="120">
        <v>3333.34</v>
      </c>
      <c r="J54" s="120">
        <v>3333.34</v>
      </c>
      <c r="K54" s="120">
        <v>3333.34</v>
      </c>
      <c r="L54" s="120">
        <v>3333.34</v>
      </c>
      <c r="M54" s="120">
        <v>3333.34</v>
      </c>
      <c r="N54" s="120">
        <v>3333.34</v>
      </c>
      <c r="O54" s="120">
        <v>3333.34</v>
      </c>
      <c r="P54" s="120">
        <v>3079.43</v>
      </c>
      <c r="Q54" s="121">
        <v>3333.3333333333298</v>
      </c>
      <c r="R54" s="122">
        <v>36412.823333333326</v>
      </c>
      <c r="S54" s="123">
        <v>39999.96</v>
      </c>
      <c r="T54" s="124">
        <v>3587.1366666666727</v>
      </c>
      <c r="U54" s="123"/>
      <c r="V54" s="159">
        <v>36666.726666666662</v>
      </c>
      <c r="W54" s="160">
        <v>253.90333333333547</v>
      </c>
    </row>
    <row r="55" spans="1:23" ht="11.25" customHeight="1" x14ac:dyDescent="0.3">
      <c r="A55" s="117"/>
      <c r="B55" s="117"/>
      <c r="C55" s="117" t="s">
        <v>101</v>
      </c>
      <c r="D55" s="117"/>
      <c r="E55" s="118"/>
      <c r="F55" s="119">
        <v>476.1</v>
      </c>
      <c r="G55" s="120">
        <v>0</v>
      </c>
      <c r="H55" s="120">
        <v>294.12</v>
      </c>
      <c r="I55" s="120">
        <v>588.24</v>
      </c>
      <c r="J55" s="120">
        <v>588.24</v>
      </c>
      <c r="K55" s="120">
        <v>588.24</v>
      </c>
      <c r="L55" s="120">
        <v>588.24</v>
      </c>
      <c r="M55" s="120">
        <v>588.24</v>
      </c>
      <c r="N55" s="120">
        <v>588.24</v>
      </c>
      <c r="O55" s="120">
        <v>588.24</v>
      </c>
      <c r="P55" s="120">
        <v>588.20000000000005</v>
      </c>
      <c r="Q55" s="121">
        <v>0</v>
      </c>
      <c r="R55" s="122">
        <v>5476.0999999999995</v>
      </c>
      <c r="S55" s="123">
        <v>0</v>
      </c>
      <c r="T55" s="124">
        <v>-5476.0999999999995</v>
      </c>
      <c r="U55" s="123"/>
      <c r="V55" s="159">
        <v>4887.8999999999996</v>
      </c>
      <c r="W55" s="160">
        <v>-588.19999999999982</v>
      </c>
    </row>
    <row r="56" spans="1:23" ht="11.25" customHeight="1" x14ac:dyDescent="0.3">
      <c r="A56" s="117"/>
      <c r="B56" s="117"/>
      <c r="C56" s="117" t="s">
        <v>102</v>
      </c>
      <c r="D56" s="117"/>
      <c r="E56" s="118"/>
      <c r="F56" s="119">
        <v>10246.959999999999</v>
      </c>
      <c r="G56" s="120">
        <v>12725.73</v>
      </c>
      <c r="H56" s="120">
        <v>10716.34</v>
      </c>
      <c r="I56" s="120">
        <v>10716.34</v>
      </c>
      <c r="J56" s="120">
        <v>10716.34</v>
      </c>
      <c r="K56" s="120">
        <v>13760.13</v>
      </c>
      <c r="L56" s="120">
        <v>14735.12</v>
      </c>
      <c r="M56" s="120">
        <v>14735.12</v>
      </c>
      <c r="N56" s="120">
        <v>14735.12</v>
      </c>
      <c r="O56" s="120">
        <v>14735.12</v>
      </c>
      <c r="P56" s="120">
        <v>14735.12</v>
      </c>
      <c r="Q56" s="121">
        <v>15129</v>
      </c>
      <c r="R56" s="122">
        <v>157686.43999999997</v>
      </c>
      <c r="S56" s="123">
        <v>197010</v>
      </c>
      <c r="T56" s="124">
        <v>39323.560000000027</v>
      </c>
      <c r="U56" s="123"/>
      <c r="V56" s="159">
        <v>158080.31999999998</v>
      </c>
      <c r="W56" s="160">
        <v>393.88000000000466</v>
      </c>
    </row>
    <row r="57" spans="1:23" ht="11.25" customHeight="1" x14ac:dyDescent="0.3">
      <c r="A57" s="117"/>
      <c r="B57" s="117"/>
      <c r="C57" s="117" t="s">
        <v>103</v>
      </c>
      <c r="D57" s="117"/>
      <c r="E57" s="118"/>
      <c r="F57" s="119">
        <v>5934.38</v>
      </c>
      <c r="G57" s="120">
        <v>4480</v>
      </c>
      <c r="H57" s="120">
        <v>4480</v>
      </c>
      <c r="I57" s="120">
        <v>4480</v>
      </c>
      <c r="J57" s="120">
        <v>4480</v>
      </c>
      <c r="K57" s="120">
        <v>4480</v>
      </c>
      <c r="L57" s="120">
        <v>4480</v>
      </c>
      <c r="M57" s="120">
        <v>4480</v>
      </c>
      <c r="N57" s="120">
        <v>4480</v>
      </c>
      <c r="O57" s="120">
        <v>4480</v>
      </c>
      <c r="P57" s="120">
        <v>4480</v>
      </c>
      <c r="Q57" s="121">
        <v>4480</v>
      </c>
      <c r="R57" s="122">
        <v>55214.380000000005</v>
      </c>
      <c r="S57" s="123">
        <v>53760</v>
      </c>
      <c r="T57" s="124">
        <v>-1454.3800000000047</v>
      </c>
      <c r="U57" s="123"/>
      <c r="V57" s="159">
        <v>55214.380000000005</v>
      </c>
      <c r="W57" s="160">
        <v>0</v>
      </c>
    </row>
    <row r="58" spans="1:23" ht="11.25" customHeight="1" x14ac:dyDescent="0.3">
      <c r="A58" s="117"/>
      <c r="B58" s="117"/>
      <c r="C58" s="117" t="s">
        <v>104</v>
      </c>
      <c r="D58" s="117"/>
      <c r="E58" s="118"/>
      <c r="F58" s="119">
        <v>5488.26</v>
      </c>
      <c r="G58" s="120">
        <v>5732.34</v>
      </c>
      <c r="H58" s="120">
        <v>5732.34</v>
      </c>
      <c r="I58" s="120">
        <v>5732.34</v>
      </c>
      <c r="J58" s="120">
        <v>5732.34</v>
      </c>
      <c r="K58" s="120">
        <v>5732.34</v>
      </c>
      <c r="L58" s="120">
        <v>5732.34</v>
      </c>
      <c r="M58" s="120">
        <v>5732.34</v>
      </c>
      <c r="N58" s="120">
        <v>5732.34</v>
      </c>
      <c r="O58" s="120">
        <v>5732.34</v>
      </c>
      <c r="P58" s="120">
        <v>5732.34</v>
      </c>
      <c r="Q58" s="121">
        <v>5732.3333333333303</v>
      </c>
      <c r="R58" s="122">
        <v>68543.993333333317</v>
      </c>
      <c r="S58" s="123">
        <v>68787.960000000006</v>
      </c>
      <c r="T58" s="124">
        <v>243.96666666668898</v>
      </c>
      <c r="U58" s="123"/>
      <c r="V58" s="159">
        <v>68543.986666666649</v>
      </c>
      <c r="W58" s="160">
        <v>-6.6666666680248454E-3</v>
      </c>
    </row>
    <row r="59" spans="1:23" ht="11.25" customHeight="1" x14ac:dyDescent="0.3">
      <c r="A59" s="117"/>
      <c r="B59" s="117"/>
      <c r="C59" s="117" t="s">
        <v>105</v>
      </c>
      <c r="D59" s="117"/>
      <c r="E59" s="118"/>
      <c r="F59" s="119">
        <v>28173.63</v>
      </c>
      <c r="G59" s="120">
        <v>18892</v>
      </c>
      <c r="H59" s="120">
        <v>18892</v>
      </c>
      <c r="I59" s="120">
        <v>18892</v>
      </c>
      <c r="J59" s="120">
        <v>18892</v>
      </c>
      <c r="K59" s="120">
        <v>18892</v>
      </c>
      <c r="L59" s="120">
        <v>19245.23</v>
      </c>
      <c r="M59" s="120">
        <v>19598.46</v>
      </c>
      <c r="N59" s="120">
        <v>16464.28</v>
      </c>
      <c r="O59" s="120">
        <v>13711.28</v>
      </c>
      <c r="P59" s="120">
        <v>13711.28</v>
      </c>
      <c r="Q59" s="121">
        <v>18892</v>
      </c>
      <c r="R59" s="122">
        <v>224256.16</v>
      </c>
      <c r="S59" s="123">
        <v>309551.03999999998</v>
      </c>
      <c r="T59" s="124">
        <v>85294.879999999976</v>
      </c>
      <c r="U59" s="123"/>
      <c r="V59" s="159">
        <v>229436.88</v>
      </c>
      <c r="W59" s="160">
        <v>5180.7200000000012</v>
      </c>
    </row>
    <row r="60" spans="1:23" ht="11.25" customHeight="1" x14ac:dyDescent="0.3">
      <c r="A60" s="117"/>
      <c r="B60" s="117"/>
      <c r="C60" s="117" t="s">
        <v>106</v>
      </c>
      <c r="D60" s="117"/>
      <c r="E60" s="118"/>
      <c r="F60" s="119">
        <v>0</v>
      </c>
      <c r="G60" s="120">
        <v>3000</v>
      </c>
      <c r="H60" s="120">
        <v>0</v>
      </c>
      <c r="I60" s="120">
        <v>0</v>
      </c>
      <c r="J60" s="120">
        <v>0</v>
      </c>
      <c r="K60" s="120">
        <v>0</v>
      </c>
      <c r="L60" s="120">
        <v>0</v>
      </c>
      <c r="M60" s="120">
        <v>0</v>
      </c>
      <c r="N60" s="120">
        <v>0</v>
      </c>
      <c r="O60" s="120">
        <v>0</v>
      </c>
      <c r="P60" s="120">
        <v>0</v>
      </c>
      <c r="Q60" s="121">
        <v>8499.9599609375</v>
      </c>
      <c r="R60" s="122">
        <v>11499.9599609375</v>
      </c>
      <c r="S60" s="123">
        <v>11499.96</v>
      </c>
      <c r="T60" s="124">
        <v>3.9062499126885086E-5</v>
      </c>
      <c r="U60" s="123"/>
      <c r="V60" s="159">
        <v>11499.9599609375</v>
      </c>
      <c r="W60" s="160">
        <v>0</v>
      </c>
    </row>
    <row r="61" spans="1:23" ht="11.25" customHeight="1" x14ac:dyDescent="0.3">
      <c r="A61" s="117"/>
      <c r="B61" s="117"/>
      <c r="C61" s="117" t="s">
        <v>107</v>
      </c>
      <c r="D61" s="117"/>
      <c r="E61" s="118"/>
      <c r="F61" s="119">
        <v>4839.08</v>
      </c>
      <c r="G61" s="120">
        <v>4839.08</v>
      </c>
      <c r="H61" s="120">
        <v>4839.08</v>
      </c>
      <c r="I61" s="120">
        <v>4839.08</v>
      </c>
      <c r="J61" s="120">
        <v>4839.08</v>
      </c>
      <c r="K61" s="120">
        <v>4839.08</v>
      </c>
      <c r="L61" s="120">
        <v>4839.08</v>
      </c>
      <c r="M61" s="120">
        <v>4839.08</v>
      </c>
      <c r="N61" s="120">
        <v>4839.08</v>
      </c>
      <c r="O61" s="120">
        <v>4839.08</v>
      </c>
      <c r="P61" s="120">
        <v>4839.08</v>
      </c>
      <c r="Q61" s="121">
        <v>4839.0833333333303</v>
      </c>
      <c r="R61" s="122">
        <v>58068.96333333334</v>
      </c>
      <c r="S61" s="123">
        <v>0</v>
      </c>
      <c r="T61" s="124">
        <v>-58068.96333333334</v>
      </c>
      <c r="U61" s="123"/>
      <c r="V61" s="159">
        <v>58068.966666666667</v>
      </c>
      <c r="W61" s="160">
        <v>3.3333333267364651E-3</v>
      </c>
    </row>
    <row r="62" spans="1:23" ht="11.25" customHeight="1" x14ac:dyDescent="0.3">
      <c r="A62" s="117"/>
      <c r="B62" s="117"/>
      <c r="C62" s="117" t="s">
        <v>108</v>
      </c>
      <c r="D62" s="117"/>
      <c r="E62" s="118"/>
      <c r="F62" s="119">
        <v>12661.66</v>
      </c>
      <c r="G62" s="120">
        <v>12661.66</v>
      </c>
      <c r="H62" s="120">
        <v>12661.66</v>
      </c>
      <c r="I62" s="120">
        <v>12661.66</v>
      </c>
      <c r="J62" s="120">
        <v>12661.66</v>
      </c>
      <c r="K62" s="120">
        <v>12661.66</v>
      </c>
      <c r="L62" s="120">
        <v>12661.66</v>
      </c>
      <c r="M62" s="120">
        <v>12661.66</v>
      </c>
      <c r="N62" s="120">
        <v>12661.66</v>
      </c>
      <c r="O62" s="120">
        <v>12661.66</v>
      </c>
      <c r="P62" s="120">
        <v>12661.66</v>
      </c>
      <c r="Q62" s="121">
        <v>12661.666666666701</v>
      </c>
      <c r="R62" s="122">
        <v>151939.9266666667</v>
      </c>
      <c r="S62" s="123">
        <v>151940.04</v>
      </c>
      <c r="T62" s="124">
        <v>0.11333333331276663</v>
      </c>
      <c r="U62" s="123"/>
      <c r="V62" s="159">
        <v>151939.93333333341</v>
      </c>
      <c r="W62" s="160">
        <v>6.6666667116805911E-3</v>
      </c>
    </row>
    <row r="63" spans="1:23" ht="11.25" customHeight="1" x14ac:dyDescent="0.3">
      <c r="A63" s="117"/>
      <c r="B63" s="117"/>
      <c r="C63" s="117" t="s">
        <v>109</v>
      </c>
      <c r="D63" s="117"/>
      <c r="E63" s="118"/>
      <c r="F63" s="119">
        <v>4166.74</v>
      </c>
      <c r="G63" s="120">
        <v>4166.66</v>
      </c>
      <c r="H63" s="120">
        <v>4166.66</v>
      </c>
      <c r="I63" s="120">
        <v>4166.66</v>
      </c>
      <c r="J63" s="120">
        <v>4166.66</v>
      </c>
      <c r="K63" s="120">
        <v>4166.66</v>
      </c>
      <c r="L63" s="120">
        <v>4166.66</v>
      </c>
      <c r="M63" s="120">
        <v>4166.66</v>
      </c>
      <c r="N63" s="120">
        <v>4166.66</v>
      </c>
      <c r="O63" s="120">
        <v>4166.66</v>
      </c>
      <c r="P63" s="120">
        <v>4166.66</v>
      </c>
      <c r="Q63" s="121">
        <v>4166.6666666666697</v>
      </c>
      <c r="R63" s="122">
        <v>50000.006666666683</v>
      </c>
      <c r="S63" s="123">
        <v>50000.04</v>
      </c>
      <c r="T63" s="124">
        <v>3.3333333318296354E-2</v>
      </c>
      <c r="U63" s="123"/>
      <c r="V63" s="159">
        <v>50000.013333333351</v>
      </c>
      <c r="W63" s="160">
        <v>6.6666666680248454E-3</v>
      </c>
    </row>
    <row r="64" spans="1:23" ht="11.25" customHeight="1" x14ac:dyDescent="0.3">
      <c r="A64" s="117"/>
      <c r="B64" s="117"/>
      <c r="C64" s="117" t="s">
        <v>110</v>
      </c>
      <c r="D64" s="117"/>
      <c r="E64" s="118"/>
      <c r="F64" s="119">
        <v>600</v>
      </c>
      <c r="G64" s="120">
        <v>0</v>
      </c>
      <c r="H64" s="120">
        <v>0</v>
      </c>
      <c r="I64" s="120">
        <v>0</v>
      </c>
      <c r="J64" s="120">
        <v>0</v>
      </c>
      <c r="K64" s="120">
        <v>0</v>
      </c>
      <c r="L64" s="120">
        <v>0</v>
      </c>
      <c r="M64" s="120">
        <v>0</v>
      </c>
      <c r="N64" s="120">
        <v>0</v>
      </c>
      <c r="O64" s="120">
        <v>0</v>
      </c>
      <c r="P64" s="120">
        <v>0</v>
      </c>
      <c r="Q64" s="121">
        <v>0</v>
      </c>
      <c r="R64" s="122">
        <v>600</v>
      </c>
      <c r="S64" s="123">
        <v>0</v>
      </c>
      <c r="T64" s="124">
        <v>-600</v>
      </c>
      <c r="U64" s="123"/>
      <c r="V64" s="159">
        <v>600</v>
      </c>
      <c r="W64" s="160">
        <v>0</v>
      </c>
    </row>
    <row r="65" spans="1:23" ht="11.25" customHeight="1" x14ac:dyDescent="0.3">
      <c r="A65" s="117"/>
      <c r="B65" s="117"/>
      <c r="C65" s="117" t="s">
        <v>111</v>
      </c>
      <c r="D65" s="117"/>
      <c r="E65" s="118"/>
      <c r="F65" s="119">
        <v>2743</v>
      </c>
      <c r="G65" s="120">
        <v>3570</v>
      </c>
      <c r="H65" s="120">
        <v>3570</v>
      </c>
      <c r="I65" s="120">
        <v>3213</v>
      </c>
      <c r="J65" s="120">
        <v>3570</v>
      </c>
      <c r="K65" s="120">
        <v>3570</v>
      </c>
      <c r="L65" s="120">
        <v>3213</v>
      </c>
      <c r="M65" s="120">
        <v>3213</v>
      </c>
      <c r="N65" s="120">
        <v>3570</v>
      </c>
      <c r="O65" s="120">
        <v>3570</v>
      </c>
      <c r="P65" s="120">
        <v>3570</v>
      </c>
      <c r="Q65" s="121">
        <v>2880.1666666666702</v>
      </c>
      <c r="R65" s="122">
        <v>40252.166666666672</v>
      </c>
      <c r="S65" s="123">
        <v>34562.04</v>
      </c>
      <c r="T65" s="124">
        <v>-5690.1266666666706</v>
      </c>
      <c r="U65" s="123"/>
      <c r="V65" s="159">
        <v>39562.333333333343</v>
      </c>
      <c r="W65" s="160">
        <v>-689.83333333332848</v>
      </c>
    </row>
    <row r="66" spans="1:23" ht="11.25" customHeight="1" x14ac:dyDescent="0.3">
      <c r="A66" s="117"/>
      <c r="B66" s="117"/>
      <c r="C66" s="117" t="s">
        <v>112</v>
      </c>
      <c r="D66" s="117"/>
      <c r="E66" s="118"/>
      <c r="F66" s="119">
        <v>27915.02</v>
      </c>
      <c r="G66" s="120">
        <v>28319.52</v>
      </c>
      <c r="H66" s="120">
        <v>28319.52</v>
      </c>
      <c r="I66" s="120">
        <v>28319.52</v>
      </c>
      <c r="J66" s="120">
        <v>28319.52</v>
      </c>
      <c r="K66" s="120">
        <v>28319.52</v>
      </c>
      <c r="L66" s="120">
        <v>28319.52</v>
      </c>
      <c r="M66" s="120">
        <v>28319.52</v>
      </c>
      <c r="N66" s="120">
        <v>28319.52</v>
      </c>
      <c r="O66" s="120">
        <v>28319.52</v>
      </c>
      <c r="P66" s="120">
        <v>28319.52</v>
      </c>
      <c r="Q66" s="121">
        <v>28319.5</v>
      </c>
      <c r="R66" s="122">
        <v>339429.72</v>
      </c>
      <c r="S66" s="123">
        <v>339834</v>
      </c>
      <c r="T66" s="124">
        <v>404.28000000002794</v>
      </c>
      <c r="U66" s="123"/>
      <c r="V66" s="159">
        <v>339429.69999999995</v>
      </c>
      <c r="W66" s="160">
        <v>-2.0000000018626451E-2</v>
      </c>
    </row>
    <row r="67" spans="1:23" ht="11.25" customHeight="1" x14ac:dyDescent="0.3">
      <c r="A67" s="117"/>
      <c r="B67" s="117"/>
      <c r="C67" s="117" t="s">
        <v>113</v>
      </c>
      <c r="D67" s="117"/>
      <c r="E67" s="118"/>
      <c r="F67" s="119">
        <v>190.44</v>
      </c>
      <c r="G67" s="120">
        <v>0</v>
      </c>
      <c r="H67" s="120">
        <v>117.65</v>
      </c>
      <c r="I67" s="120">
        <v>33985.300000000003</v>
      </c>
      <c r="J67" s="120">
        <v>235.3</v>
      </c>
      <c r="K67" s="120">
        <v>235.3</v>
      </c>
      <c r="L67" s="120">
        <v>32485.3</v>
      </c>
      <c r="M67" s="120">
        <v>985.3</v>
      </c>
      <c r="N67" s="120">
        <v>235.3</v>
      </c>
      <c r="O67" s="120">
        <v>235.3</v>
      </c>
      <c r="P67" s="120">
        <v>-514.75</v>
      </c>
      <c r="Q67" s="121">
        <v>0</v>
      </c>
      <c r="R67" s="122">
        <v>68190.440000000017</v>
      </c>
      <c r="S67" s="123">
        <v>0</v>
      </c>
      <c r="T67" s="124">
        <v>-68190.440000000017</v>
      </c>
      <c r="U67" s="123"/>
      <c r="V67" s="159">
        <v>68705.190000000017</v>
      </c>
      <c r="W67" s="160">
        <v>514.75</v>
      </c>
    </row>
    <row r="68" spans="1:23" ht="11.25" customHeight="1" x14ac:dyDescent="0.3">
      <c r="A68" s="117"/>
      <c r="B68" s="117"/>
      <c r="C68" s="117" t="s">
        <v>114</v>
      </c>
      <c r="D68" s="117"/>
      <c r="E68" s="118"/>
      <c r="F68" s="119">
        <v>11790.5</v>
      </c>
      <c r="G68" s="120">
        <v>11790.5</v>
      </c>
      <c r="H68" s="120">
        <v>11790.5</v>
      </c>
      <c r="I68" s="120">
        <v>11790.5</v>
      </c>
      <c r="J68" s="120">
        <v>11790.5</v>
      </c>
      <c r="K68" s="120">
        <v>11790.5</v>
      </c>
      <c r="L68" s="120">
        <v>11790.5</v>
      </c>
      <c r="M68" s="120">
        <v>11790.5</v>
      </c>
      <c r="N68" s="120">
        <v>11790.5</v>
      </c>
      <c r="O68" s="120">
        <v>11790.5</v>
      </c>
      <c r="P68" s="120">
        <v>11790.5</v>
      </c>
      <c r="Q68" s="121">
        <v>11790.5</v>
      </c>
      <c r="R68" s="122">
        <v>141486</v>
      </c>
      <c r="S68" s="123">
        <v>141486</v>
      </c>
      <c r="T68" s="124">
        <v>0</v>
      </c>
      <c r="U68" s="123"/>
      <c r="V68" s="159">
        <v>141486</v>
      </c>
      <c r="W68" s="160">
        <v>0</v>
      </c>
    </row>
    <row r="69" spans="1:23" ht="11.25" customHeight="1" x14ac:dyDescent="0.3">
      <c r="A69" s="117"/>
      <c r="B69" s="117"/>
      <c r="C69" s="117" t="s">
        <v>115</v>
      </c>
      <c r="D69" s="117"/>
      <c r="E69" s="118"/>
      <c r="F69" s="119">
        <v>1487.5</v>
      </c>
      <c r="G69" s="120">
        <v>2375.9499999999998</v>
      </c>
      <c r="H69" s="120">
        <v>2458.0100000000002</v>
      </c>
      <c r="I69" s="120">
        <v>2806.12</v>
      </c>
      <c r="J69" s="120">
        <v>2296.2800000000002</v>
      </c>
      <c r="K69" s="120">
        <v>2493.2600000000002</v>
      </c>
      <c r="L69" s="120">
        <v>1501.28</v>
      </c>
      <c r="M69" s="120">
        <v>1947.16</v>
      </c>
      <c r="N69" s="120">
        <v>1396.14</v>
      </c>
      <c r="O69" s="120">
        <v>2708.32</v>
      </c>
      <c r="P69" s="120">
        <v>2682.21</v>
      </c>
      <c r="Q69" s="121">
        <v>693.58333333333303</v>
      </c>
      <c r="R69" s="122">
        <v>24845.813333333332</v>
      </c>
      <c r="S69" s="123">
        <v>41772.959999999999</v>
      </c>
      <c r="T69" s="124">
        <v>16927.146666666667</v>
      </c>
      <c r="U69" s="123"/>
      <c r="V69" s="159">
        <v>22857.186666666665</v>
      </c>
      <c r="W69" s="160">
        <v>-1988.626666666667</v>
      </c>
    </row>
    <row r="70" spans="1:23" ht="11.25" customHeight="1" x14ac:dyDescent="0.3">
      <c r="A70" s="117"/>
      <c r="B70" s="117"/>
      <c r="C70" s="117" t="s">
        <v>116</v>
      </c>
      <c r="D70" s="117"/>
      <c r="E70" s="118"/>
      <c r="F70" s="119">
        <v>1659.38</v>
      </c>
      <c r="G70" s="120">
        <v>0</v>
      </c>
      <c r="H70" s="120">
        <v>0</v>
      </c>
      <c r="I70" s="120">
        <v>0</v>
      </c>
      <c r="J70" s="120">
        <v>0</v>
      </c>
      <c r="K70" s="120">
        <v>0</v>
      </c>
      <c r="L70" s="120">
        <v>0</v>
      </c>
      <c r="M70" s="120">
        <v>0</v>
      </c>
      <c r="N70" s="120">
        <v>0</v>
      </c>
      <c r="O70" s="120">
        <v>0</v>
      </c>
      <c r="P70" s="120">
        <v>0</v>
      </c>
      <c r="Q70" s="121">
        <v>0</v>
      </c>
      <c r="R70" s="122">
        <v>1659.38</v>
      </c>
      <c r="S70" s="123">
        <v>0</v>
      </c>
      <c r="T70" s="124">
        <v>-1659.38</v>
      </c>
      <c r="U70" s="123"/>
      <c r="V70" s="159">
        <v>1659.38</v>
      </c>
      <c r="W70" s="160">
        <v>0</v>
      </c>
    </row>
    <row r="71" spans="1:23" ht="11.25" customHeight="1" x14ac:dyDescent="0.3">
      <c r="A71" s="117"/>
      <c r="B71" s="117"/>
      <c r="C71" s="117" t="s">
        <v>117</v>
      </c>
      <c r="D71" s="117"/>
      <c r="E71" s="118"/>
      <c r="F71" s="119">
        <v>10128.799999999999</v>
      </c>
      <c r="G71" s="120">
        <v>12520.1</v>
      </c>
      <c r="H71" s="120">
        <v>12520.1</v>
      </c>
      <c r="I71" s="120">
        <v>12520.1</v>
      </c>
      <c r="J71" s="120">
        <v>12520.1</v>
      </c>
      <c r="K71" s="120">
        <v>12520.1</v>
      </c>
      <c r="L71" s="120">
        <v>12520.1</v>
      </c>
      <c r="M71" s="120">
        <v>12520.1</v>
      </c>
      <c r="N71" s="120">
        <v>12520.1</v>
      </c>
      <c r="O71" s="120">
        <v>12520.1</v>
      </c>
      <c r="P71" s="120">
        <v>12520.1</v>
      </c>
      <c r="Q71" s="121">
        <v>12320.833333333299</v>
      </c>
      <c r="R71" s="122">
        <v>147650.6333333333</v>
      </c>
      <c r="S71" s="123">
        <v>113645.04</v>
      </c>
      <c r="T71" s="124">
        <v>-34005.593333333309</v>
      </c>
      <c r="U71" s="123"/>
      <c r="V71" s="159">
        <v>147451.36666666664</v>
      </c>
      <c r="W71" s="160">
        <v>-199.26666666666279</v>
      </c>
    </row>
    <row r="72" spans="1:23" ht="11.25" customHeight="1" x14ac:dyDescent="0.3">
      <c r="A72" s="117"/>
      <c r="B72" s="117"/>
      <c r="C72" s="117" t="s">
        <v>118</v>
      </c>
      <c r="D72" s="117"/>
      <c r="E72" s="118"/>
      <c r="F72" s="119">
        <v>29350.23</v>
      </c>
      <c r="G72" s="120">
        <v>26275.34</v>
      </c>
      <c r="H72" s="120">
        <v>26275.34</v>
      </c>
      <c r="I72" s="120">
        <v>26275.34</v>
      </c>
      <c r="J72" s="120">
        <v>26275.34</v>
      </c>
      <c r="K72" s="120">
        <v>26275.34</v>
      </c>
      <c r="L72" s="120">
        <v>26275.34</v>
      </c>
      <c r="M72" s="120">
        <v>26275.34</v>
      </c>
      <c r="N72" s="120">
        <v>26275.34</v>
      </c>
      <c r="O72" s="120">
        <v>26275.34</v>
      </c>
      <c r="P72" s="120">
        <v>26275.34</v>
      </c>
      <c r="Q72" s="121">
        <v>26275.333333333299</v>
      </c>
      <c r="R72" s="122">
        <v>318378.96333333332</v>
      </c>
      <c r="S72" s="123">
        <v>315303.96000000002</v>
      </c>
      <c r="T72" s="124">
        <v>-3075.0033333332976</v>
      </c>
      <c r="U72" s="123"/>
      <c r="V72" s="159">
        <v>318378.95666666661</v>
      </c>
      <c r="W72" s="160">
        <v>-6.6666667116805911E-3</v>
      </c>
    </row>
    <row r="73" spans="1:23" ht="11.25" customHeight="1" x14ac:dyDescent="0.3">
      <c r="A73" s="117"/>
      <c r="B73" s="117"/>
      <c r="C73" s="117" t="s">
        <v>119</v>
      </c>
      <c r="D73" s="117"/>
      <c r="E73" s="118"/>
      <c r="F73" s="119">
        <v>9945.76</v>
      </c>
      <c r="G73" s="120">
        <v>9945.76</v>
      </c>
      <c r="H73" s="120">
        <v>9945.76</v>
      </c>
      <c r="I73" s="120">
        <v>9945.76</v>
      </c>
      <c r="J73" s="120">
        <v>9945.76</v>
      </c>
      <c r="K73" s="120">
        <v>9945.76</v>
      </c>
      <c r="L73" s="120">
        <v>9945.76</v>
      </c>
      <c r="M73" s="120">
        <v>9945.76</v>
      </c>
      <c r="N73" s="120">
        <v>9945.76</v>
      </c>
      <c r="O73" s="120">
        <v>9945.76</v>
      </c>
      <c r="P73" s="120">
        <v>9945.76</v>
      </c>
      <c r="Q73" s="121">
        <v>9945.75</v>
      </c>
      <c r="R73" s="122">
        <v>119349.10999999999</v>
      </c>
      <c r="S73" s="123">
        <v>119349</v>
      </c>
      <c r="T73" s="124">
        <v>-0.10999999998603016</v>
      </c>
      <c r="U73" s="123"/>
      <c r="V73" s="159">
        <v>119349.09999999999</v>
      </c>
      <c r="W73" s="160">
        <v>-9.9999999947613105E-3</v>
      </c>
    </row>
    <row r="74" spans="1:23" ht="11.25" customHeight="1" x14ac:dyDescent="0.3">
      <c r="A74" s="117"/>
      <c r="B74" s="117"/>
      <c r="C74" s="117" t="s">
        <v>120</v>
      </c>
      <c r="D74" s="117"/>
      <c r="E74" s="118"/>
      <c r="F74" s="119">
        <v>0</v>
      </c>
      <c r="G74" s="120">
        <v>0</v>
      </c>
      <c r="H74" s="120">
        <v>0</v>
      </c>
      <c r="I74" s="120">
        <v>0</v>
      </c>
      <c r="J74" s="120">
        <v>0</v>
      </c>
      <c r="K74" s="120">
        <v>0</v>
      </c>
      <c r="L74" s="120">
        <v>0</v>
      </c>
      <c r="M74" s="120">
        <v>0</v>
      </c>
      <c r="N74" s="120">
        <v>0</v>
      </c>
      <c r="O74" s="120">
        <v>0</v>
      </c>
      <c r="P74" s="120">
        <v>0</v>
      </c>
      <c r="Q74" s="121">
        <v>1530</v>
      </c>
      <c r="R74" s="122">
        <v>1530</v>
      </c>
      <c r="S74" s="123">
        <v>1530</v>
      </c>
      <c r="T74" s="124">
        <v>0</v>
      </c>
      <c r="U74" s="123"/>
      <c r="V74" s="159">
        <v>1530</v>
      </c>
      <c r="W74" s="160">
        <v>0</v>
      </c>
    </row>
    <row r="75" spans="1:23" ht="11.25" customHeight="1" x14ac:dyDescent="0.3">
      <c r="A75" s="117"/>
      <c r="B75" s="117"/>
      <c r="C75" s="117" t="s">
        <v>121</v>
      </c>
      <c r="D75" s="117"/>
      <c r="E75" s="118"/>
      <c r="F75" s="119">
        <v>1500</v>
      </c>
      <c r="G75" s="120">
        <v>0</v>
      </c>
      <c r="H75" s="120">
        <v>0</v>
      </c>
      <c r="I75" s="120">
        <v>0</v>
      </c>
      <c r="J75" s="120">
        <v>0</v>
      </c>
      <c r="K75" s="120">
        <v>0</v>
      </c>
      <c r="L75" s="120">
        <v>0</v>
      </c>
      <c r="M75" s="120">
        <v>0</v>
      </c>
      <c r="N75" s="120">
        <v>0</v>
      </c>
      <c r="O75" s="120">
        <v>0</v>
      </c>
      <c r="P75" s="120">
        <v>0</v>
      </c>
      <c r="Q75" s="121">
        <v>0</v>
      </c>
      <c r="R75" s="122">
        <v>1500</v>
      </c>
      <c r="S75" s="123">
        <v>0</v>
      </c>
      <c r="T75" s="124">
        <v>-1500</v>
      </c>
      <c r="U75" s="123"/>
      <c r="V75" s="159">
        <v>1500</v>
      </c>
      <c r="W75" s="160">
        <v>0</v>
      </c>
    </row>
    <row r="76" spans="1:23" ht="11.25" customHeight="1" x14ac:dyDescent="0.3">
      <c r="A76" s="117"/>
      <c r="B76" s="117"/>
      <c r="C76" s="117" t="s">
        <v>122</v>
      </c>
      <c r="D76" s="117"/>
      <c r="E76" s="118"/>
      <c r="F76" s="119">
        <v>18399.48</v>
      </c>
      <c r="G76" s="120">
        <v>18533.02</v>
      </c>
      <c r="H76" s="120">
        <v>18533.02</v>
      </c>
      <c r="I76" s="120">
        <v>18533.02</v>
      </c>
      <c r="J76" s="120">
        <v>18533.02</v>
      </c>
      <c r="K76" s="120">
        <v>18533.02</v>
      </c>
      <c r="L76" s="120">
        <v>18533.02</v>
      </c>
      <c r="M76" s="120">
        <v>18533.02</v>
      </c>
      <c r="N76" s="120">
        <v>18533.02</v>
      </c>
      <c r="O76" s="120">
        <v>18533.02</v>
      </c>
      <c r="P76" s="120">
        <v>18533.02</v>
      </c>
      <c r="Q76" s="121">
        <v>18533</v>
      </c>
      <c r="R76" s="122">
        <v>222262.68</v>
      </c>
      <c r="S76" s="123">
        <v>222396</v>
      </c>
      <c r="T76" s="124">
        <v>133.32000000000698</v>
      </c>
      <c r="U76" s="123"/>
      <c r="V76" s="159">
        <v>222262.66</v>
      </c>
      <c r="W76" s="160">
        <v>-1.9999999989522621E-2</v>
      </c>
    </row>
    <row r="77" spans="1:23" ht="11.25" customHeight="1" x14ac:dyDescent="0.3">
      <c r="A77" s="117"/>
      <c r="B77" s="117"/>
      <c r="C77" s="117" t="s">
        <v>123</v>
      </c>
      <c r="D77" s="117"/>
      <c r="E77" s="118"/>
      <c r="F77" s="119">
        <v>3180</v>
      </c>
      <c r="G77" s="120">
        <v>3937.5</v>
      </c>
      <c r="H77" s="120">
        <v>840</v>
      </c>
      <c r="I77" s="120">
        <v>0</v>
      </c>
      <c r="J77" s="120">
        <v>341.49</v>
      </c>
      <c r="K77" s="120">
        <v>788.4</v>
      </c>
      <c r="L77" s="120">
        <v>1191.78</v>
      </c>
      <c r="M77" s="120">
        <v>0</v>
      </c>
      <c r="N77" s="120">
        <v>71.14</v>
      </c>
      <c r="O77" s="120">
        <v>2827.13</v>
      </c>
      <c r="P77" s="120">
        <v>157.5</v>
      </c>
      <c r="Q77" s="121">
        <v>255</v>
      </c>
      <c r="R77" s="122">
        <v>13589.939999999999</v>
      </c>
      <c r="S77" s="123">
        <v>3060</v>
      </c>
      <c r="T77" s="124">
        <v>-10529.939999999999</v>
      </c>
      <c r="U77" s="123"/>
      <c r="V77" s="159">
        <v>13687.439999999999</v>
      </c>
      <c r="W77" s="160">
        <v>97.5</v>
      </c>
    </row>
    <row r="78" spans="1:23" ht="11.25" customHeight="1" x14ac:dyDescent="0.3">
      <c r="A78" s="117"/>
      <c r="B78" s="117"/>
      <c r="C78" s="117" t="s">
        <v>124</v>
      </c>
      <c r="D78" s="117"/>
      <c r="E78" s="118"/>
      <c r="F78" s="119">
        <v>2250</v>
      </c>
      <c r="G78" s="120">
        <v>0</v>
      </c>
      <c r="H78" s="120">
        <v>0</v>
      </c>
      <c r="I78" s="120">
        <v>0</v>
      </c>
      <c r="J78" s="120">
        <v>0</v>
      </c>
      <c r="K78" s="120">
        <v>0</v>
      </c>
      <c r="L78" s="120">
        <v>0</v>
      </c>
      <c r="M78" s="120">
        <v>0</v>
      </c>
      <c r="N78" s="120">
        <v>0</v>
      </c>
      <c r="O78" s="120">
        <v>0</v>
      </c>
      <c r="P78" s="120">
        <v>0</v>
      </c>
      <c r="Q78" s="121">
        <v>0</v>
      </c>
      <c r="R78" s="122">
        <v>2250</v>
      </c>
      <c r="S78" s="123">
        <v>0</v>
      </c>
      <c r="T78" s="124">
        <v>-2250</v>
      </c>
      <c r="U78" s="123"/>
      <c r="V78" s="159">
        <v>2250</v>
      </c>
      <c r="W78" s="160">
        <v>0</v>
      </c>
    </row>
    <row r="79" spans="1:23" ht="11.25" customHeight="1" x14ac:dyDescent="0.3">
      <c r="A79" s="117"/>
      <c r="B79" s="117"/>
      <c r="C79" s="117" t="s">
        <v>125</v>
      </c>
      <c r="D79" s="117"/>
      <c r="E79" s="118"/>
      <c r="F79" s="119">
        <v>761.95</v>
      </c>
      <c r="G79" s="120">
        <v>0</v>
      </c>
      <c r="H79" s="120">
        <v>0</v>
      </c>
      <c r="I79" s="120">
        <v>0</v>
      </c>
      <c r="J79" s="120">
        <v>0</v>
      </c>
      <c r="K79" s="120">
        <v>0</v>
      </c>
      <c r="L79" s="120">
        <v>0</v>
      </c>
      <c r="M79" s="120">
        <v>0</v>
      </c>
      <c r="N79" s="120">
        <v>0</v>
      </c>
      <c r="O79" s="120">
        <v>0</v>
      </c>
      <c r="P79" s="120">
        <v>0</v>
      </c>
      <c r="Q79" s="121">
        <v>0</v>
      </c>
      <c r="R79" s="122">
        <v>761.95</v>
      </c>
      <c r="S79" s="123">
        <v>0</v>
      </c>
      <c r="T79" s="124">
        <v>-761.95</v>
      </c>
      <c r="U79" s="123"/>
      <c r="V79" s="159">
        <v>761.95</v>
      </c>
      <c r="W79" s="160">
        <v>0</v>
      </c>
    </row>
    <row r="80" spans="1:23" ht="11.25" customHeight="1" x14ac:dyDescent="0.3">
      <c r="A80" s="117"/>
      <c r="B80" s="117"/>
      <c r="C80" s="117" t="s">
        <v>126</v>
      </c>
      <c r="D80" s="117"/>
      <c r="E80" s="118"/>
      <c r="F80" s="119">
        <v>8736.16</v>
      </c>
      <c r="G80" s="120">
        <v>8936.16</v>
      </c>
      <c r="H80" s="120">
        <v>8936.16</v>
      </c>
      <c r="I80" s="120">
        <v>8936.16</v>
      </c>
      <c r="J80" s="120">
        <v>8936.16</v>
      </c>
      <c r="K80" s="120">
        <v>8936.16</v>
      </c>
      <c r="L80" s="120">
        <v>8936.16</v>
      </c>
      <c r="M80" s="120">
        <v>8936.16</v>
      </c>
      <c r="N80" s="120">
        <v>8936.16</v>
      </c>
      <c r="O80" s="120">
        <v>8845.91</v>
      </c>
      <c r="P80" s="120">
        <v>8673.66</v>
      </c>
      <c r="Q80" s="121">
        <v>8936.1666666666697</v>
      </c>
      <c r="R80" s="122">
        <v>106681.1766666667</v>
      </c>
      <c r="S80" s="123">
        <v>107234.04</v>
      </c>
      <c r="T80" s="124">
        <v>552.86333333329821</v>
      </c>
      <c r="U80" s="123"/>
      <c r="V80" s="159">
        <v>106943.68333333336</v>
      </c>
      <c r="W80" s="160">
        <v>262.50666666666802</v>
      </c>
    </row>
    <row r="81" spans="1:23" ht="11.25" customHeight="1" x14ac:dyDescent="0.3">
      <c r="A81" s="117"/>
      <c r="B81" s="117"/>
      <c r="C81" s="117" t="s">
        <v>127</v>
      </c>
      <c r="D81" s="117"/>
      <c r="E81" s="118"/>
      <c r="F81" s="119">
        <v>0</v>
      </c>
      <c r="G81" s="120">
        <v>50</v>
      </c>
      <c r="H81" s="120">
        <v>476.36</v>
      </c>
      <c r="I81" s="120">
        <v>564.26</v>
      </c>
      <c r="J81" s="120">
        <v>318.16000000000003</v>
      </c>
      <c r="K81" s="120">
        <v>443.16</v>
      </c>
      <c r="L81" s="120">
        <v>287.5</v>
      </c>
      <c r="M81" s="120">
        <v>375</v>
      </c>
      <c r="N81" s="120">
        <v>248.83</v>
      </c>
      <c r="O81" s="120">
        <v>1118.75</v>
      </c>
      <c r="P81" s="120">
        <v>792.38</v>
      </c>
      <c r="Q81" s="121">
        <v>0</v>
      </c>
      <c r="R81" s="122">
        <v>4674.3999999999996</v>
      </c>
      <c r="S81" s="123">
        <v>0</v>
      </c>
      <c r="T81" s="124">
        <v>-4674.3999999999996</v>
      </c>
      <c r="U81" s="123"/>
      <c r="V81" s="159">
        <v>3882.02</v>
      </c>
      <c r="W81" s="160">
        <v>-792.37999999999965</v>
      </c>
    </row>
    <row r="82" spans="1:23" ht="11.25" customHeight="1" x14ac:dyDescent="0.3">
      <c r="A82" s="117"/>
      <c r="B82" s="117"/>
      <c r="C82" s="117" t="s">
        <v>128</v>
      </c>
      <c r="D82" s="117"/>
      <c r="E82" s="118"/>
      <c r="F82" s="119">
        <v>7300.21</v>
      </c>
      <c r="G82" s="120">
        <v>5451.08</v>
      </c>
      <c r="H82" s="120">
        <v>5451.08</v>
      </c>
      <c r="I82" s="120">
        <v>5451.08</v>
      </c>
      <c r="J82" s="120">
        <v>5451.08</v>
      </c>
      <c r="K82" s="120">
        <v>5451.08</v>
      </c>
      <c r="L82" s="120">
        <v>5451.08</v>
      </c>
      <c r="M82" s="120">
        <v>5451.08</v>
      </c>
      <c r="N82" s="120">
        <v>5451.08</v>
      </c>
      <c r="O82" s="120">
        <v>5451.08</v>
      </c>
      <c r="P82" s="120">
        <v>5451.08</v>
      </c>
      <c r="Q82" s="121">
        <v>5451.0833333333303</v>
      </c>
      <c r="R82" s="122">
        <v>67262.093333333352</v>
      </c>
      <c r="S82" s="123">
        <v>0</v>
      </c>
      <c r="T82" s="124">
        <v>-67262.093333333352</v>
      </c>
      <c r="U82" s="123"/>
      <c r="V82" s="159">
        <v>67262.096666666679</v>
      </c>
      <c r="W82" s="160">
        <v>3.3333333267364651E-3</v>
      </c>
    </row>
    <row r="83" spans="1:23" ht="11.25" customHeight="1" x14ac:dyDescent="0.3">
      <c r="A83" s="117"/>
      <c r="B83" s="117"/>
      <c r="C83" s="117" t="s">
        <v>129</v>
      </c>
      <c r="D83" s="117"/>
      <c r="E83" s="118"/>
      <c r="F83" s="119">
        <v>0</v>
      </c>
      <c r="G83" s="120">
        <v>0</v>
      </c>
      <c r="H83" s="120">
        <v>510</v>
      </c>
      <c r="I83" s="120">
        <v>975</v>
      </c>
      <c r="J83" s="120">
        <v>930</v>
      </c>
      <c r="K83" s="120">
        <v>960</v>
      </c>
      <c r="L83" s="120">
        <v>525</v>
      </c>
      <c r="M83" s="120">
        <v>540</v>
      </c>
      <c r="N83" s="120">
        <v>450</v>
      </c>
      <c r="O83" s="120">
        <v>780</v>
      </c>
      <c r="P83" s="120">
        <v>990</v>
      </c>
      <c r="Q83" s="121">
        <v>0</v>
      </c>
      <c r="R83" s="122">
        <v>6660</v>
      </c>
      <c r="S83" s="123">
        <v>65412.959999999999</v>
      </c>
      <c r="T83" s="124">
        <v>58752.959999999999</v>
      </c>
      <c r="U83" s="123"/>
      <c r="V83" s="159">
        <v>5670</v>
      </c>
      <c r="W83" s="160">
        <v>-990</v>
      </c>
    </row>
    <row r="84" spans="1:23" ht="11.25" customHeight="1" x14ac:dyDescent="0.3">
      <c r="A84" s="117"/>
      <c r="B84" s="117"/>
      <c r="C84" s="117" t="s">
        <v>130</v>
      </c>
      <c r="D84" s="117"/>
      <c r="E84" s="118"/>
      <c r="F84" s="119">
        <v>0</v>
      </c>
      <c r="G84" s="120">
        <v>0</v>
      </c>
      <c r="H84" s="120">
        <v>975</v>
      </c>
      <c r="I84" s="120">
        <v>1380</v>
      </c>
      <c r="J84" s="120">
        <v>1305</v>
      </c>
      <c r="K84" s="120">
        <v>1425</v>
      </c>
      <c r="L84" s="120">
        <v>780</v>
      </c>
      <c r="M84" s="120">
        <v>1065</v>
      </c>
      <c r="N84" s="120">
        <v>810</v>
      </c>
      <c r="O84" s="120">
        <v>1170</v>
      </c>
      <c r="P84" s="120">
        <v>1230</v>
      </c>
      <c r="Q84" s="121">
        <v>0</v>
      </c>
      <c r="R84" s="122">
        <v>10140</v>
      </c>
      <c r="S84" s="123">
        <v>0</v>
      </c>
      <c r="T84" s="124">
        <v>-10140</v>
      </c>
      <c r="U84" s="123"/>
      <c r="V84" s="159">
        <v>8910</v>
      </c>
      <c r="W84" s="160">
        <v>-1230</v>
      </c>
    </row>
    <row r="85" spans="1:23" ht="11.25" customHeight="1" x14ac:dyDescent="0.3">
      <c r="A85" s="117"/>
      <c r="B85" s="117"/>
      <c r="C85" s="125" t="s">
        <v>131</v>
      </c>
      <c r="D85" s="125"/>
      <c r="E85" s="126"/>
      <c r="F85" s="127">
        <v>648177.34999999986</v>
      </c>
      <c r="G85" s="128">
        <v>656761.28999999992</v>
      </c>
      <c r="H85" s="128">
        <v>663065.80000000005</v>
      </c>
      <c r="I85" s="128">
        <v>723996.64000000013</v>
      </c>
      <c r="J85" s="128">
        <v>680381.64000000013</v>
      </c>
      <c r="K85" s="128">
        <v>690612.06000000017</v>
      </c>
      <c r="L85" s="128">
        <v>716676.70000000019</v>
      </c>
      <c r="M85" s="128">
        <v>679690.19000000006</v>
      </c>
      <c r="N85" s="128">
        <v>678426.10000000009</v>
      </c>
      <c r="O85" s="128">
        <v>689306.66</v>
      </c>
      <c r="P85" s="128">
        <v>700861.85</v>
      </c>
      <c r="Q85" s="129">
        <v>679901.37662760401</v>
      </c>
      <c r="R85" s="130">
        <v>8207857.6566276047</v>
      </c>
      <c r="S85" s="131">
        <v>8117290.0800000001</v>
      </c>
      <c r="T85" s="132">
        <v>-90567.576627603819</v>
      </c>
      <c r="U85" s="131"/>
      <c r="V85" s="161">
        <v>8200583.3170442721</v>
      </c>
      <c r="W85" s="133">
        <v>-7274.3395833332652</v>
      </c>
    </row>
    <row r="86" spans="1:23" ht="11.25" customHeight="1" x14ac:dyDescent="0.3">
      <c r="A86" s="117"/>
      <c r="B86" s="117" t="s">
        <v>33</v>
      </c>
      <c r="C86" s="117"/>
      <c r="D86" s="117"/>
      <c r="E86" s="118"/>
      <c r="F86" s="119"/>
      <c r="G86" s="120"/>
      <c r="H86" s="120"/>
      <c r="I86" s="120"/>
      <c r="J86" s="120"/>
      <c r="K86" s="120"/>
      <c r="L86" s="120"/>
      <c r="M86" s="120"/>
      <c r="N86" s="120"/>
      <c r="O86" s="120"/>
      <c r="P86" s="120"/>
      <c r="Q86" s="121"/>
      <c r="R86" s="122"/>
      <c r="S86" s="123"/>
      <c r="T86" s="124"/>
      <c r="U86" s="123"/>
      <c r="V86" s="159"/>
      <c r="W86" s="160"/>
    </row>
    <row r="87" spans="1:23" ht="11.25" customHeight="1" x14ac:dyDescent="0.3">
      <c r="A87" s="117"/>
      <c r="B87" s="117"/>
      <c r="C87" s="117" t="s">
        <v>132</v>
      </c>
      <c r="D87" s="117"/>
      <c r="E87" s="118"/>
      <c r="F87" s="119">
        <v>39932.53</v>
      </c>
      <c r="G87" s="120">
        <v>41880.11</v>
      </c>
      <c r="H87" s="120">
        <v>42293.17</v>
      </c>
      <c r="I87" s="120">
        <v>42661.18</v>
      </c>
      <c r="J87" s="120">
        <v>42780.82</v>
      </c>
      <c r="K87" s="120">
        <v>42923.34</v>
      </c>
      <c r="L87" s="120">
        <v>43178.67</v>
      </c>
      <c r="M87" s="120">
        <v>42895.34</v>
      </c>
      <c r="N87" s="120">
        <v>42518.38</v>
      </c>
      <c r="O87" s="120">
        <v>42132.84</v>
      </c>
      <c r="P87" s="120">
        <v>42806.71</v>
      </c>
      <c r="Q87" s="121">
        <v>44440.89</v>
      </c>
      <c r="R87" s="122">
        <v>510443.98000000004</v>
      </c>
      <c r="S87" s="123">
        <v>576687.12</v>
      </c>
      <c r="T87" s="124">
        <v>66243.139999999956</v>
      </c>
      <c r="U87" s="123"/>
      <c r="V87" s="159">
        <v>512078.16000000003</v>
      </c>
      <c r="W87" s="160">
        <v>1634.179999999993</v>
      </c>
    </row>
    <row r="88" spans="1:23" ht="11.25" customHeight="1" x14ac:dyDescent="0.3">
      <c r="A88" s="117"/>
      <c r="B88" s="117"/>
      <c r="C88" s="117" t="s">
        <v>133</v>
      </c>
      <c r="D88" s="117"/>
      <c r="E88" s="118"/>
      <c r="F88" s="119">
        <v>3770.33</v>
      </c>
      <c r="G88" s="120">
        <v>3791.26</v>
      </c>
      <c r="H88" s="120">
        <v>4074.24</v>
      </c>
      <c r="I88" s="120">
        <v>4074.24</v>
      </c>
      <c r="J88" s="120">
        <v>4569.9799999999996</v>
      </c>
      <c r="K88" s="120">
        <v>4569.9799999999996</v>
      </c>
      <c r="L88" s="120">
        <v>4569.9799999999996</v>
      </c>
      <c r="M88" s="120">
        <v>4569.9799999999996</v>
      </c>
      <c r="N88" s="120">
        <v>4567.05</v>
      </c>
      <c r="O88" s="120">
        <v>4431.07</v>
      </c>
      <c r="P88" s="120">
        <v>4530.2</v>
      </c>
      <c r="Q88" s="121">
        <v>4556.8599999999997</v>
      </c>
      <c r="R88" s="122">
        <v>52075.17</v>
      </c>
      <c r="S88" s="123">
        <v>0</v>
      </c>
      <c r="T88" s="124">
        <v>-52075.17</v>
      </c>
      <c r="U88" s="123"/>
      <c r="V88" s="159">
        <v>52101.83</v>
      </c>
      <c r="W88" s="160">
        <v>26.660000000003492</v>
      </c>
    </row>
    <row r="89" spans="1:23" ht="11.25" customHeight="1" x14ac:dyDescent="0.3">
      <c r="A89" s="117"/>
      <c r="B89" s="117"/>
      <c r="C89" s="117" t="s">
        <v>134</v>
      </c>
      <c r="D89" s="117"/>
      <c r="E89" s="118"/>
      <c r="F89" s="119">
        <v>23199.13</v>
      </c>
      <c r="G89" s="120">
        <v>23600.39</v>
      </c>
      <c r="H89" s="120">
        <v>24286.6</v>
      </c>
      <c r="I89" s="120">
        <v>25694.54</v>
      </c>
      <c r="J89" s="120">
        <v>25037.09</v>
      </c>
      <c r="K89" s="120">
        <v>25430.89</v>
      </c>
      <c r="L89" s="120">
        <v>25186.48</v>
      </c>
      <c r="M89" s="120">
        <v>24857.42</v>
      </c>
      <c r="N89" s="120">
        <v>24902.99</v>
      </c>
      <c r="O89" s="120">
        <v>25589.01</v>
      </c>
      <c r="P89" s="120">
        <v>26593.61</v>
      </c>
      <c r="Q89" s="121">
        <v>26171.362499999999</v>
      </c>
      <c r="R89" s="122">
        <v>300549.51250000001</v>
      </c>
      <c r="S89" s="123">
        <v>308225.28000000003</v>
      </c>
      <c r="T89" s="124">
        <v>7675.7675000000163</v>
      </c>
      <c r="U89" s="123"/>
      <c r="V89" s="159">
        <v>300127.26500000001</v>
      </c>
      <c r="W89" s="160">
        <v>-422.24749999999767</v>
      </c>
    </row>
    <row r="90" spans="1:23" ht="11.25" customHeight="1" x14ac:dyDescent="0.3">
      <c r="A90" s="117"/>
      <c r="B90" s="117"/>
      <c r="C90" s="117" t="s">
        <v>135</v>
      </c>
      <c r="D90" s="117"/>
      <c r="E90" s="118"/>
      <c r="F90" s="119">
        <v>5425.58</v>
      </c>
      <c r="G90" s="120">
        <v>5519.51</v>
      </c>
      <c r="H90" s="120">
        <v>5679.96</v>
      </c>
      <c r="I90" s="120">
        <v>6009.14</v>
      </c>
      <c r="J90" s="120">
        <v>5855.4</v>
      </c>
      <c r="K90" s="120">
        <v>5947.48</v>
      </c>
      <c r="L90" s="120">
        <v>5890.42</v>
      </c>
      <c r="M90" s="120">
        <v>5813.5</v>
      </c>
      <c r="N90" s="120">
        <v>5824.16</v>
      </c>
      <c r="O90" s="120">
        <v>5984.56</v>
      </c>
      <c r="P90" s="120">
        <v>6219.48</v>
      </c>
      <c r="Q90" s="121">
        <v>6120.7218750000002</v>
      </c>
      <c r="R90" s="122">
        <v>70289.911874999991</v>
      </c>
      <c r="S90" s="123">
        <v>72084.960000000006</v>
      </c>
      <c r="T90" s="124">
        <v>1795.0481250000157</v>
      </c>
      <c r="U90" s="123"/>
      <c r="V90" s="159">
        <v>70191.153749999998</v>
      </c>
      <c r="W90" s="160">
        <v>-98.758124999993015</v>
      </c>
    </row>
    <row r="91" spans="1:23" ht="11.25" customHeight="1" x14ac:dyDescent="0.3">
      <c r="A91" s="117"/>
      <c r="B91" s="117"/>
      <c r="C91" s="117" t="s">
        <v>136</v>
      </c>
      <c r="D91" s="117"/>
      <c r="E91" s="118"/>
      <c r="F91" s="119">
        <v>28167.79</v>
      </c>
      <c r="G91" s="120">
        <v>30899.4</v>
      </c>
      <c r="H91" s="120">
        <v>30899.4</v>
      </c>
      <c r="I91" s="120">
        <v>30899.4</v>
      </c>
      <c r="J91" s="120">
        <v>31823.48</v>
      </c>
      <c r="K91" s="120">
        <v>32314.54</v>
      </c>
      <c r="L91" s="120">
        <v>32312.38</v>
      </c>
      <c r="M91" s="120">
        <v>32272.42</v>
      </c>
      <c r="N91" s="120">
        <v>32299.06</v>
      </c>
      <c r="O91" s="120">
        <v>32299.06</v>
      </c>
      <c r="P91" s="120">
        <v>32299.06</v>
      </c>
      <c r="Q91" s="121">
        <v>32299.060546875</v>
      </c>
      <c r="R91" s="122">
        <v>378785.05054687499</v>
      </c>
      <c r="S91" s="123">
        <v>408240</v>
      </c>
      <c r="T91" s="124">
        <v>29454.949453125009</v>
      </c>
      <c r="U91" s="123"/>
      <c r="V91" s="159">
        <v>378785.05109374999</v>
      </c>
      <c r="W91" s="160">
        <v>5.4687500232830644E-4</v>
      </c>
    </row>
    <row r="92" spans="1:23" ht="11.25" customHeight="1" x14ac:dyDescent="0.3">
      <c r="A92" s="117"/>
      <c r="B92" s="117"/>
      <c r="C92" s="117" t="s">
        <v>137</v>
      </c>
      <c r="D92" s="117"/>
      <c r="E92" s="118"/>
      <c r="F92" s="119">
        <v>3836.17</v>
      </c>
      <c r="G92" s="120">
        <v>4639.0200000000004</v>
      </c>
      <c r="H92" s="120">
        <v>4671.0600000000004</v>
      </c>
      <c r="I92" s="120">
        <v>5090.82</v>
      </c>
      <c r="J92" s="120">
        <v>5090.82</v>
      </c>
      <c r="K92" s="120">
        <v>5061.8900000000003</v>
      </c>
      <c r="L92" s="120">
        <v>5048.53</v>
      </c>
      <c r="M92" s="120">
        <v>4930.54</v>
      </c>
      <c r="N92" s="120">
        <v>5090.82</v>
      </c>
      <c r="O92" s="120">
        <v>4800.4799999999996</v>
      </c>
      <c r="P92" s="120">
        <v>4691.5200000000004</v>
      </c>
      <c r="Q92" s="121">
        <v>5062.71</v>
      </c>
      <c r="R92" s="122">
        <v>58014.38</v>
      </c>
      <c r="S92" s="123">
        <v>28881</v>
      </c>
      <c r="T92" s="124">
        <v>-29133.379999999997</v>
      </c>
      <c r="U92" s="123"/>
      <c r="V92" s="159">
        <v>58385.569999999992</v>
      </c>
      <c r="W92" s="160">
        <v>371.18999999999505</v>
      </c>
    </row>
    <row r="93" spans="1:23" ht="11.25" customHeight="1" x14ac:dyDescent="0.3">
      <c r="A93" s="117"/>
      <c r="B93" s="117"/>
      <c r="C93" s="117" t="s">
        <v>138</v>
      </c>
      <c r="D93" s="117"/>
      <c r="E93" s="118"/>
      <c r="F93" s="119">
        <v>1202.67</v>
      </c>
      <c r="G93" s="120">
        <v>1662.88</v>
      </c>
      <c r="H93" s="120">
        <v>1662.88</v>
      </c>
      <c r="I93" s="120">
        <v>1662.88</v>
      </c>
      <c r="J93" s="120">
        <v>1662.88</v>
      </c>
      <c r="K93" s="120">
        <v>1662.88</v>
      </c>
      <c r="L93" s="120">
        <v>1662.88</v>
      </c>
      <c r="M93" s="120">
        <v>1662.88</v>
      </c>
      <c r="N93" s="120">
        <v>1662.88</v>
      </c>
      <c r="O93" s="120">
        <v>1662.88</v>
      </c>
      <c r="P93" s="120">
        <v>1630.8</v>
      </c>
      <c r="Q93" s="121">
        <v>1662.85</v>
      </c>
      <c r="R93" s="122">
        <v>19462.240000000002</v>
      </c>
      <c r="S93" s="123">
        <v>0</v>
      </c>
      <c r="T93" s="124">
        <v>-19462.240000000002</v>
      </c>
      <c r="U93" s="123"/>
      <c r="V93" s="159">
        <v>19494.29</v>
      </c>
      <c r="W93" s="160">
        <v>32.049999999999272</v>
      </c>
    </row>
    <row r="94" spans="1:23" ht="11.25" customHeight="1" x14ac:dyDescent="0.3">
      <c r="A94" s="117"/>
      <c r="B94" s="117"/>
      <c r="C94" s="117" t="s">
        <v>139</v>
      </c>
      <c r="D94" s="117"/>
      <c r="E94" s="118"/>
      <c r="F94" s="119">
        <v>2495.4499999999998</v>
      </c>
      <c r="G94" s="120">
        <v>3120.38</v>
      </c>
      <c r="H94" s="120">
        <v>3130.94</v>
      </c>
      <c r="I94" s="120">
        <v>3365.08</v>
      </c>
      <c r="J94" s="120">
        <v>3348.02</v>
      </c>
      <c r="K94" s="120">
        <v>3333.02</v>
      </c>
      <c r="L94" s="120">
        <v>3325.95</v>
      </c>
      <c r="M94" s="120">
        <v>3339.98</v>
      </c>
      <c r="N94" s="120">
        <v>3373.66</v>
      </c>
      <c r="O94" s="120">
        <v>3223.8</v>
      </c>
      <c r="P94" s="120">
        <v>3151.43</v>
      </c>
      <c r="Q94" s="121">
        <v>3474.8726666666698</v>
      </c>
      <c r="R94" s="122">
        <v>38682.582666666669</v>
      </c>
      <c r="S94" s="123">
        <v>38890.92</v>
      </c>
      <c r="T94" s="124">
        <v>208.3373333333293</v>
      </c>
      <c r="U94" s="123"/>
      <c r="V94" s="159">
        <v>39006.025333333338</v>
      </c>
      <c r="W94" s="160">
        <v>323.44266666666954</v>
      </c>
    </row>
    <row r="95" spans="1:23" ht="11.25" customHeight="1" x14ac:dyDescent="0.3">
      <c r="A95" s="117"/>
      <c r="B95" s="117"/>
      <c r="C95" s="117" t="s">
        <v>140</v>
      </c>
      <c r="D95" s="117"/>
      <c r="E95" s="118"/>
      <c r="F95" s="119">
        <v>583.61</v>
      </c>
      <c r="G95" s="120">
        <v>729.75</v>
      </c>
      <c r="H95" s="120">
        <v>732.15</v>
      </c>
      <c r="I95" s="120">
        <v>786.89</v>
      </c>
      <c r="J95" s="120">
        <v>782.94</v>
      </c>
      <c r="K95" s="120">
        <v>779.42</v>
      </c>
      <c r="L95" s="120">
        <v>777.8</v>
      </c>
      <c r="M95" s="120">
        <v>781.04</v>
      </c>
      <c r="N95" s="120">
        <v>788.94</v>
      </c>
      <c r="O95" s="120">
        <v>753.89</v>
      </c>
      <c r="P95" s="120">
        <v>736.96</v>
      </c>
      <c r="Q95" s="121">
        <v>812.67183333333298</v>
      </c>
      <c r="R95" s="122">
        <v>9046.061833333335</v>
      </c>
      <c r="S95" s="123">
        <v>9095.4</v>
      </c>
      <c r="T95" s="124">
        <v>49.33816666666462</v>
      </c>
      <c r="U95" s="123"/>
      <c r="V95" s="159">
        <v>9121.7736666666679</v>
      </c>
      <c r="W95" s="160">
        <v>75.711833333332834</v>
      </c>
    </row>
    <row r="96" spans="1:23" ht="11.25" customHeight="1" x14ac:dyDescent="0.3">
      <c r="A96" s="117"/>
      <c r="B96" s="117"/>
      <c r="C96" s="117" t="s">
        <v>141</v>
      </c>
      <c r="D96" s="117"/>
      <c r="E96" s="118"/>
      <c r="F96" s="119">
        <v>3190.46</v>
      </c>
      <c r="G96" s="120">
        <v>4077.26</v>
      </c>
      <c r="H96" s="120">
        <v>4077.26</v>
      </c>
      <c r="I96" s="120">
        <v>4077.26</v>
      </c>
      <c r="J96" s="120">
        <v>4077.26</v>
      </c>
      <c r="K96" s="120">
        <v>4077.26</v>
      </c>
      <c r="L96" s="120">
        <v>4077.26</v>
      </c>
      <c r="M96" s="120">
        <v>4138.46</v>
      </c>
      <c r="N96" s="120">
        <v>4097.66</v>
      </c>
      <c r="O96" s="120">
        <v>4094.58</v>
      </c>
      <c r="P96" s="120">
        <v>4094.58</v>
      </c>
      <c r="Q96" s="121">
        <v>4094.580078125</v>
      </c>
      <c r="R96" s="122">
        <v>48173.880078125003</v>
      </c>
      <c r="S96" s="123">
        <v>53460</v>
      </c>
      <c r="T96" s="124">
        <v>5286.1199218749971</v>
      </c>
      <c r="U96" s="123"/>
      <c r="V96" s="159">
        <v>48176.960234375001</v>
      </c>
      <c r="W96" s="160">
        <v>3.0801562499982538</v>
      </c>
    </row>
    <row r="97" spans="1:23" ht="11.25" customHeight="1" x14ac:dyDescent="0.3">
      <c r="A97" s="117"/>
      <c r="B97" s="117"/>
      <c r="C97" s="117" t="s">
        <v>142</v>
      </c>
      <c r="D97" s="117"/>
      <c r="E97" s="118"/>
      <c r="F97" s="119">
        <v>1274.23</v>
      </c>
      <c r="G97" s="120">
        <v>1305.06</v>
      </c>
      <c r="H97" s="120">
        <v>1305.06</v>
      </c>
      <c r="I97" s="120">
        <v>1305.06</v>
      </c>
      <c r="J97" s="120">
        <v>1305.06</v>
      </c>
      <c r="K97" s="120">
        <v>1305.06</v>
      </c>
      <c r="L97" s="120">
        <v>1305.06</v>
      </c>
      <c r="M97" s="120">
        <v>1305.06</v>
      </c>
      <c r="N97" s="120">
        <v>1305.06</v>
      </c>
      <c r="O97" s="120">
        <v>1305.06</v>
      </c>
      <c r="P97" s="120">
        <v>1305.06</v>
      </c>
      <c r="Q97" s="121">
        <v>1305.06</v>
      </c>
      <c r="R97" s="122">
        <v>15629.889999999996</v>
      </c>
      <c r="S97" s="123">
        <v>15660.72</v>
      </c>
      <c r="T97" s="124">
        <v>30.830000000003565</v>
      </c>
      <c r="U97" s="123"/>
      <c r="V97" s="159">
        <v>15629.889999999996</v>
      </c>
      <c r="W97" s="160">
        <v>0</v>
      </c>
    </row>
    <row r="98" spans="1:23" ht="11.25" customHeight="1" x14ac:dyDescent="0.3">
      <c r="A98" s="117"/>
      <c r="B98" s="117"/>
      <c r="C98" s="117" t="s">
        <v>143</v>
      </c>
      <c r="D98" s="117"/>
      <c r="E98" s="118"/>
      <c r="F98" s="119">
        <v>659.65</v>
      </c>
      <c r="G98" s="120">
        <v>657.86</v>
      </c>
      <c r="H98" s="120">
        <v>668.8</v>
      </c>
      <c r="I98" s="120">
        <v>679.74</v>
      </c>
      <c r="J98" s="120">
        <v>679.74</v>
      </c>
      <c r="K98" s="120">
        <v>679.74</v>
      </c>
      <c r="L98" s="120">
        <v>679.74</v>
      </c>
      <c r="M98" s="120">
        <v>679.74</v>
      </c>
      <c r="N98" s="120">
        <v>679.74</v>
      </c>
      <c r="O98" s="120">
        <v>679.74</v>
      </c>
      <c r="P98" s="120">
        <v>679.75</v>
      </c>
      <c r="Q98" s="121">
        <v>674.28099999999995</v>
      </c>
      <c r="R98" s="122">
        <v>8098.5209999999988</v>
      </c>
      <c r="S98" s="123">
        <v>8091.36</v>
      </c>
      <c r="T98" s="124">
        <v>-7.1609999999991487</v>
      </c>
      <c r="U98" s="123"/>
      <c r="V98" s="159">
        <v>8093.0519999999988</v>
      </c>
      <c r="W98" s="160">
        <v>-5.4690000000000509</v>
      </c>
    </row>
    <row r="99" spans="1:23" ht="11.25" customHeight="1" x14ac:dyDescent="0.3">
      <c r="A99" s="117"/>
      <c r="B99" s="117"/>
      <c r="C99" s="117" t="s">
        <v>144</v>
      </c>
      <c r="D99" s="117"/>
      <c r="E99" s="118"/>
      <c r="F99" s="119">
        <v>154.26</v>
      </c>
      <c r="G99" s="120">
        <v>153.86000000000001</v>
      </c>
      <c r="H99" s="120">
        <v>156.41</v>
      </c>
      <c r="I99" s="120">
        <v>158.96</v>
      </c>
      <c r="J99" s="120">
        <v>158.96</v>
      </c>
      <c r="K99" s="120">
        <v>158.96</v>
      </c>
      <c r="L99" s="120">
        <v>158.96</v>
      </c>
      <c r="M99" s="120">
        <v>158.96</v>
      </c>
      <c r="N99" s="120">
        <v>158.96</v>
      </c>
      <c r="O99" s="120">
        <v>158.96</v>
      </c>
      <c r="P99" s="120">
        <v>158.96</v>
      </c>
      <c r="Q99" s="121">
        <v>157.69475</v>
      </c>
      <c r="R99" s="122">
        <v>1893.9047500000001</v>
      </c>
      <c r="S99" s="123">
        <v>1892.28</v>
      </c>
      <c r="T99" s="124">
        <v>-1.6247500000001764</v>
      </c>
      <c r="U99" s="123"/>
      <c r="V99" s="159">
        <v>1892.6395000000002</v>
      </c>
      <c r="W99" s="160">
        <v>-1.2652499999999236</v>
      </c>
    </row>
    <row r="100" spans="1:23" ht="11.25" customHeight="1" x14ac:dyDescent="0.3">
      <c r="A100" s="117"/>
      <c r="B100" s="117"/>
      <c r="C100" s="117" t="s">
        <v>145</v>
      </c>
      <c r="D100" s="117"/>
      <c r="E100" s="118"/>
      <c r="F100" s="119">
        <v>919.22</v>
      </c>
      <c r="G100" s="120">
        <v>919.22</v>
      </c>
      <c r="H100" s="120">
        <v>919.22</v>
      </c>
      <c r="I100" s="120">
        <v>919.22</v>
      </c>
      <c r="J100" s="120">
        <v>919.22</v>
      </c>
      <c r="K100" s="120">
        <v>919.22</v>
      </c>
      <c r="L100" s="120">
        <v>919.22</v>
      </c>
      <c r="M100" s="120">
        <v>919.22</v>
      </c>
      <c r="N100" s="120">
        <v>919.22</v>
      </c>
      <c r="O100" s="120">
        <v>919.22</v>
      </c>
      <c r="P100" s="120">
        <v>919.22</v>
      </c>
      <c r="Q100" s="121">
        <v>919.219970703125</v>
      </c>
      <c r="R100" s="122">
        <v>11030.639970703125</v>
      </c>
      <c r="S100" s="123">
        <v>9720</v>
      </c>
      <c r="T100" s="124">
        <v>-1310.6399707031251</v>
      </c>
      <c r="U100" s="123"/>
      <c r="V100" s="159">
        <v>11030.639941406251</v>
      </c>
      <c r="W100" s="160">
        <v>-2.9296874345163815E-5</v>
      </c>
    </row>
    <row r="101" spans="1:23" ht="11.25" customHeight="1" x14ac:dyDescent="0.3">
      <c r="A101" s="117"/>
      <c r="B101" s="117"/>
      <c r="C101" s="117" t="s">
        <v>146</v>
      </c>
      <c r="D101" s="117"/>
      <c r="E101" s="118"/>
      <c r="F101" s="119">
        <v>0</v>
      </c>
      <c r="G101" s="120">
        <v>400</v>
      </c>
      <c r="H101" s="120">
        <v>400</v>
      </c>
      <c r="I101" s="120">
        <v>400</v>
      </c>
      <c r="J101" s="120">
        <v>400</v>
      </c>
      <c r="K101" s="120">
        <v>400</v>
      </c>
      <c r="L101" s="120">
        <v>400</v>
      </c>
      <c r="M101" s="120">
        <v>400</v>
      </c>
      <c r="N101" s="120">
        <v>400</v>
      </c>
      <c r="O101" s="120">
        <v>400</v>
      </c>
      <c r="P101" s="120">
        <v>369.53</v>
      </c>
      <c r="Q101" s="121">
        <v>400</v>
      </c>
      <c r="R101" s="122">
        <v>4369.53</v>
      </c>
      <c r="S101" s="123">
        <v>4800</v>
      </c>
      <c r="T101" s="124">
        <v>430.47000000000025</v>
      </c>
      <c r="U101" s="123"/>
      <c r="V101" s="159">
        <v>4400</v>
      </c>
      <c r="W101" s="160">
        <v>30.470000000000255</v>
      </c>
    </row>
    <row r="102" spans="1:23" ht="11.25" customHeight="1" x14ac:dyDescent="0.3">
      <c r="A102" s="117"/>
      <c r="B102" s="117"/>
      <c r="C102" s="117" t="s">
        <v>147</v>
      </c>
      <c r="D102" s="117"/>
      <c r="E102" s="118"/>
      <c r="F102" s="119">
        <v>0</v>
      </c>
      <c r="G102" s="120">
        <v>190.48</v>
      </c>
      <c r="H102" s="120">
        <v>190.48</v>
      </c>
      <c r="I102" s="120">
        <v>190.48</v>
      </c>
      <c r="J102" s="120">
        <v>190.48</v>
      </c>
      <c r="K102" s="120">
        <v>190.48</v>
      </c>
      <c r="L102" s="120">
        <v>190.48</v>
      </c>
      <c r="M102" s="120">
        <v>190.48</v>
      </c>
      <c r="N102" s="120">
        <v>190.48</v>
      </c>
      <c r="O102" s="120">
        <v>190.64</v>
      </c>
      <c r="P102" s="120">
        <v>175.03</v>
      </c>
      <c r="Q102" s="121">
        <v>206.666666666667</v>
      </c>
      <c r="R102" s="122">
        <v>2096.1766666666672</v>
      </c>
      <c r="S102" s="123">
        <v>2480.04</v>
      </c>
      <c r="T102" s="124">
        <v>383.86333333333278</v>
      </c>
      <c r="U102" s="123"/>
      <c r="V102" s="159">
        <v>2127.813333333334</v>
      </c>
      <c r="W102" s="160">
        <v>31.63666666666677</v>
      </c>
    </row>
    <row r="103" spans="1:23" ht="11.25" customHeight="1" x14ac:dyDescent="0.3">
      <c r="A103" s="117"/>
      <c r="B103" s="117"/>
      <c r="C103" s="117" t="s">
        <v>148</v>
      </c>
      <c r="D103" s="117"/>
      <c r="E103" s="118"/>
      <c r="F103" s="119">
        <v>0</v>
      </c>
      <c r="G103" s="120">
        <v>44.54</v>
      </c>
      <c r="H103" s="120">
        <v>44.54</v>
      </c>
      <c r="I103" s="120">
        <v>44.54</v>
      </c>
      <c r="J103" s="120">
        <v>44.54</v>
      </c>
      <c r="K103" s="120">
        <v>44.54</v>
      </c>
      <c r="L103" s="120">
        <v>44.54</v>
      </c>
      <c r="M103" s="120">
        <v>44.54</v>
      </c>
      <c r="N103" s="120">
        <v>44.54</v>
      </c>
      <c r="O103" s="120">
        <v>44.56</v>
      </c>
      <c r="P103" s="120">
        <v>40.93</v>
      </c>
      <c r="Q103" s="121">
        <v>48.3333333333333</v>
      </c>
      <c r="R103" s="122">
        <v>490.14333333333337</v>
      </c>
      <c r="S103" s="123">
        <v>579.96</v>
      </c>
      <c r="T103" s="124">
        <v>89.816666666666663</v>
      </c>
      <c r="U103" s="123"/>
      <c r="V103" s="159">
        <v>497.54666666666668</v>
      </c>
      <c r="W103" s="160">
        <v>7.4033333333333076</v>
      </c>
    </row>
    <row r="104" spans="1:23" ht="11.25" customHeight="1" x14ac:dyDescent="0.3">
      <c r="A104" s="117"/>
      <c r="B104" s="117"/>
      <c r="C104" s="117" t="s">
        <v>149</v>
      </c>
      <c r="D104" s="117"/>
      <c r="E104" s="118"/>
      <c r="F104" s="119">
        <v>0</v>
      </c>
      <c r="G104" s="120">
        <v>443.4</v>
      </c>
      <c r="H104" s="120">
        <v>443.4</v>
      </c>
      <c r="I104" s="120">
        <v>443.4</v>
      </c>
      <c r="J104" s="120">
        <v>443.4</v>
      </c>
      <c r="K104" s="120">
        <v>443.4</v>
      </c>
      <c r="L104" s="120">
        <v>443.4</v>
      </c>
      <c r="M104" s="120">
        <v>443.4</v>
      </c>
      <c r="N104" s="120">
        <v>443.4</v>
      </c>
      <c r="O104" s="120">
        <v>443.4</v>
      </c>
      <c r="P104" s="120">
        <v>443.4</v>
      </c>
      <c r="Q104" s="121">
        <v>443.39999389648438</v>
      </c>
      <c r="R104" s="122">
        <v>4877.3999938964844</v>
      </c>
      <c r="S104" s="123">
        <v>4860</v>
      </c>
      <c r="T104" s="124">
        <v>-17.399993896484375</v>
      </c>
      <c r="U104" s="123"/>
      <c r="V104" s="159">
        <v>4877.3999877929691</v>
      </c>
      <c r="W104" s="160">
        <v>-6.1035152612021193E-6</v>
      </c>
    </row>
    <row r="105" spans="1:23" ht="11.25" customHeight="1" x14ac:dyDescent="0.3">
      <c r="A105" s="117"/>
      <c r="B105" s="117"/>
      <c r="C105" s="117" t="s">
        <v>150</v>
      </c>
      <c r="D105" s="117"/>
      <c r="E105" s="118"/>
      <c r="F105" s="119">
        <v>1229.6199999999999</v>
      </c>
      <c r="G105" s="120">
        <v>1527.08</v>
      </c>
      <c r="H105" s="120">
        <v>1285.96</v>
      </c>
      <c r="I105" s="120">
        <v>1285.96</v>
      </c>
      <c r="J105" s="120">
        <v>1285.96</v>
      </c>
      <c r="K105" s="120">
        <v>1651.2</v>
      </c>
      <c r="L105" s="120">
        <v>1768.2</v>
      </c>
      <c r="M105" s="120">
        <v>1768.2</v>
      </c>
      <c r="N105" s="120">
        <v>1768.2</v>
      </c>
      <c r="O105" s="120">
        <v>1768.2</v>
      </c>
      <c r="P105" s="120">
        <v>1768.2</v>
      </c>
      <c r="Q105" s="121">
        <v>1815.48</v>
      </c>
      <c r="R105" s="122">
        <v>18922.260000000002</v>
      </c>
      <c r="S105" s="123">
        <v>23641.200000000001</v>
      </c>
      <c r="T105" s="124">
        <v>4718.9399999999987</v>
      </c>
      <c r="U105" s="123"/>
      <c r="V105" s="159">
        <v>18969.540000000005</v>
      </c>
      <c r="W105" s="160">
        <v>47.280000000002474</v>
      </c>
    </row>
    <row r="106" spans="1:23" ht="11.25" customHeight="1" x14ac:dyDescent="0.3">
      <c r="A106" s="117"/>
      <c r="B106" s="117"/>
      <c r="C106" s="117" t="s">
        <v>151</v>
      </c>
      <c r="D106" s="117"/>
      <c r="E106" s="118"/>
      <c r="F106" s="119">
        <v>627.04999999999995</v>
      </c>
      <c r="G106" s="120">
        <v>751.21</v>
      </c>
      <c r="H106" s="120">
        <v>644.86</v>
      </c>
      <c r="I106" s="120">
        <v>663.1</v>
      </c>
      <c r="J106" s="120">
        <v>663.1</v>
      </c>
      <c r="K106" s="120">
        <v>851.81</v>
      </c>
      <c r="L106" s="120">
        <v>912.26</v>
      </c>
      <c r="M106" s="120">
        <v>912.26</v>
      </c>
      <c r="N106" s="120">
        <v>912.26</v>
      </c>
      <c r="O106" s="120">
        <v>912.26</v>
      </c>
      <c r="P106" s="120">
        <v>912.26</v>
      </c>
      <c r="Q106" s="121">
        <v>937.99800000000005</v>
      </c>
      <c r="R106" s="122">
        <v>9700.4279999999999</v>
      </c>
      <c r="S106" s="123">
        <v>12214.68</v>
      </c>
      <c r="T106" s="124">
        <v>2514.2520000000004</v>
      </c>
      <c r="U106" s="123"/>
      <c r="V106" s="159">
        <v>9726.1659999999993</v>
      </c>
      <c r="W106" s="160">
        <v>25.737999999999374</v>
      </c>
    </row>
    <row r="107" spans="1:23" ht="11.25" customHeight="1" x14ac:dyDescent="0.3">
      <c r="A107" s="117"/>
      <c r="B107" s="117"/>
      <c r="C107" s="117" t="s">
        <v>152</v>
      </c>
      <c r="D107" s="117"/>
      <c r="E107" s="118"/>
      <c r="F107" s="119">
        <v>146.63999999999999</v>
      </c>
      <c r="G107" s="120">
        <v>175.68</v>
      </c>
      <c r="H107" s="120">
        <v>150.81</v>
      </c>
      <c r="I107" s="120">
        <v>155.08000000000001</v>
      </c>
      <c r="J107" s="120">
        <v>155.08000000000001</v>
      </c>
      <c r="K107" s="120">
        <v>199.21</v>
      </c>
      <c r="L107" s="120">
        <v>213.34</v>
      </c>
      <c r="M107" s="120">
        <v>213.34</v>
      </c>
      <c r="N107" s="120">
        <v>213.34</v>
      </c>
      <c r="O107" s="120">
        <v>213.34</v>
      </c>
      <c r="P107" s="120">
        <v>213.34</v>
      </c>
      <c r="Q107" s="121">
        <v>219.37049999999999</v>
      </c>
      <c r="R107" s="122">
        <v>2268.5704999999998</v>
      </c>
      <c r="S107" s="123">
        <v>2856.6</v>
      </c>
      <c r="T107" s="124">
        <v>588.0295000000001</v>
      </c>
      <c r="U107" s="123"/>
      <c r="V107" s="159">
        <v>2274.6009999999997</v>
      </c>
      <c r="W107" s="160">
        <v>6.0304999999998472</v>
      </c>
    </row>
    <row r="108" spans="1:23" ht="11.25" customHeight="1" x14ac:dyDescent="0.3">
      <c r="A108" s="117"/>
      <c r="B108" s="117"/>
      <c r="C108" s="117" t="s">
        <v>153</v>
      </c>
      <c r="D108" s="117"/>
      <c r="E108" s="118"/>
      <c r="F108" s="119">
        <v>907.2</v>
      </c>
      <c r="G108" s="120">
        <v>913.36</v>
      </c>
      <c r="H108" s="120">
        <v>913.36</v>
      </c>
      <c r="I108" s="120">
        <v>913.36</v>
      </c>
      <c r="J108" s="120">
        <v>913.36</v>
      </c>
      <c r="K108" s="120">
        <v>913.36</v>
      </c>
      <c r="L108" s="120">
        <v>913.36</v>
      </c>
      <c r="M108" s="120">
        <v>913.36</v>
      </c>
      <c r="N108" s="120">
        <v>913.36</v>
      </c>
      <c r="O108" s="120">
        <v>913.36</v>
      </c>
      <c r="P108" s="120">
        <v>913.36</v>
      </c>
      <c r="Q108" s="121">
        <v>913.3599853515625</v>
      </c>
      <c r="R108" s="122">
        <v>10954.159985351564</v>
      </c>
      <c r="S108" s="123">
        <v>14580</v>
      </c>
      <c r="T108" s="124">
        <v>3625.8400146484364</v>
      </c>
      <c r="U108" s="123"/>
      <c r="V108" s="159">
        <v>10954.159970703126</v>
      </c>
      <c r="W108" s="160">
        <v>-1.4648438082076609E-5</v>
      </c>
    </row>
    <row r="109" spans="1:23" ht="11.25" customHeight="1" x14ac:dyDescent="0.3">
      <c r="A109" s="117"/>
      <c r="B109" s="117"/>
      <c r="C109" s="117" t="s">
        <v>154</v>
      </c>
      <c r="D109" s="117"/>
      <c r="E109" s="118"/>
      <c r="F109" s="119">
        <v>712.13</v>
      </c>
      <c r="G109" s="120">
        <v>537.6</v>
      </c>
      <c r="H109" s="120">
        <v>537.6</v>
      </c>
      <c r="I109" s="120">
        <v>537.6</v>
      </c>
      <c r="J109" s="120">
        <v>537.6</v>
      </c>
      <c r="K109" s="120">
        <v>537.6</v>
      </c>
      <c r="L109" s="120">
        <v>537.6</v>
      </c>
      <c r="M109" s="120">
        <v>537.6</v>
      </c>
      <c r="N109" s="120">
        <v>537.6</v>
      </c>
      <c r="O109" s="120">
        <v>537.6</v>
      </c>
      <c r="P109" s="120">
        <v>537.6</v>
      </c>
      <c r="Q109" s="121">
        <v>537.6</v>
      </c>
      <c r="R109" s="122">
        <v>6625.7300000000014</v>
      </c>
      <c r="S109" s="123">
        <v>6451.2</v>
      </c>
      <c r="T109" s="124">
        <v>-174.53000000000156</v>
      </c>
      <c r="U109" s="123"/>
      <c r="V109" s="159">
        <v>6625.7300000000014</v>
      </c>
      <c r="W109" s="160">
        <v>0</v>
      </c>
    </row>
    <row r="110" spans="1:23" ht="11.25" customHeight="1" x14ac:dyDescent="0.3">
      <c r="A110" s="117"/>
      <c r="B110" s="117"/>
      <c r="C110" s="117" t="s">
        <v>155</v>
      </c>
      <c r="D110" s="117"/>
      <c r="E110" s="118"/>
      <c r="F110" s="119">
        <v>367.93</v>
      </c>
      <c r="G110" s="120">
        <v>276.54000000000002</v>
      </c>
      <c r="H110" s="120">
        <v>276.54000000000002</v>
      </c>
      <c r="I110" s="120">
        <v>276.54000000000002</v>
      </c>
      <c r="J110" s="120">
        <v>276.54000000000002</v>
      </c>
      <c r="K110" s="120">
        <v>276.54000000000002</v>
      </c>
      <c r="L110" s="120">
        <v>276.54000000000002</v>
      </c>
      <c r="M110" s="120">
        <v>276.54000000000002</v>
      </c>
      <c r="N110" s="120">
        <v>276.54000000000002</v>
      </c>
      <c r="O110" s="120">
        <v>276.54000000000002</v>
      </c>
      <c r="P110" s="120">
        <v>276.54000000000002</v>
      </c>
      <c r="Q110" s="121">
        <v>277.76</v>
      </c>
      <c r="R110" s="122">
        <v>3411.09</v>
      </c>
      <c r="S110" s="123">
        <v>3333.12</v>
      </c>
      <c r="T110" s="124">
        <v>-77.970000000000255</v>
      </c>
      <c r="U110" s="123"/>
      <c r="V110" s="159">
        <v>3412.3100000000004</v>
      </c>
      <c r="W110" s="160">
        <v>1.2200000000002547</v>
      </c>
    </row>
    <row r="111" spans="1:23" ht="11.25" customHeight="1" x14ac:dyDescent="0.3">
      <c r="A111" s="117"/>
      <c r="B111" s="117"/>
      <c r="C111" s="117" t="s">
        <v>156</v>
      </c>
      <c r="D111" s="117"/>
      <c r="E111" s="118"/>
      <c r="F111" s="119">
        <v>86.04</v>
      </c>
      <c r="G111" s="120">
        <v>64.680000000000007</v>
      </c>
      <c r="H111" s="120">
        <v>64.680000000000007</v>
      </c>
      <c r="I111" s="120">
        <v>64.680000000000007</v>
      </c>
      <c r="J111" s="120">
        <v>64.680000000000007</v>
      </c>
      <c r="K111" s="120">
        <v>64.680000000000007</v>
      </c>
      <c r="L111" s="120">
        <v>64.680000000000007</v>
      </c>
      <c r="M111" s="120">
        <v>64.680000000000007</v>
      </c>
      <c r="N111" s="120">
        <v>64.680000000000007</v>
      </c>
      <c r="O111" s="120">
        <v>64.680000000000007</v>
      </c>
      <c r="P111" s="120">
        <v>64.680000000000007</v>
      </c>
      <c r="Q111" s="121">
        <v>64.959999999999994</v>
      </c>
      <c r="R111" s="122">
        <v>797.80000000000018</v>
      </c>
      <c r="S111" s="123">
        <v>779.52</v>
      </c>
      <c r="T111" s="124">
        <v>-18.2800000000002</v>
      </c>
      <c r="U111" s="123"/>
      <c r="V111" s="159">
        <v>798.08000000000015</v>
      </c>
      <c r="W111" s="160">
        <v>0.27999999999997272</v>
      </c>
    </row>
    <row r="112" spans="1:23" ht="11.25" customHeight="1" x14ac:dyDescent="0.3">
      <c r="A112" s="117"/>
      <c r="B112" s="117"/>
      <c r="C112" s="117" t="s">
        <v>157</v>
      </c>
      <c r="D112" s="117"/>
      <c r="E112" s="118"/>
      <c r="F112" s="119">
        <v>0</v>
      </c>
      <c r="G112" s="120">
        <v>6.16</v>
      </c>
      <c r="H112" s="120">
        <v>6.16</v>
      </c>
      <c r="I112" s="120">
        <v>6.16</v>
      </c>
      <c r="J112" s="120">
        <v>6.16</v>
      </c>
      <c r="K112" s="120">
        <v>6.16</v>
      </c>
      <c r="L112" s="120">
        <v>6.16</v>
      </c>
      <c r="M112" s="120">
        <v>6.16</v>
      </c>
      <c r="N112" s="120">
        <v>6.16</v>
      </c>
      <c r="O112" s="120">
        <v>6.16</v>
      </c>
      <c r="P112" s="120">
        <v>6.16</v>
      </c>
      <c r="Q112" s="121">
        <v>6.1599998474121094</v>
      </c>
      <c r="R112" s="122">
        <v>67.759999847412104</v>
      </c>
      <c r="S112" s="123">
        <v>4860</v>
      </c>
      <c r="T112" s="124">
        <v>4792.2400001525875</v>
      </c>
      <c r="U112" s="123"/>
      <c r="V112" s="159">
        <v>67.759999694824216</v>
      </c>
      <c r="W112" s="160">
        <v>-1.5258788721439487E-7</v>
      </c>
    </row>
    <row r="113" spans="1:23" ht="11.25" customHeight="1" x14ac:dyDescent="0.3">
      <c r="A113" s="117"/>
      <c r="B113" s="117"/>
      <c r="C113" s="117" t="s">
        <v>158</v>
      </c>
      <c r="D113" s="117"/>
      <c r="E113" s="118"/>
      <c r="F113" s="119">
        <v>658.59</v>
      </c>
      <c r="G113" s="120">
        <v>687.88</v>
      </c>
      <c r="H113" s="120">
        <v>687.88</v>
      </c>
      <c r="I113" s="120">
        <v>687.88</v>
      </c>
      <c r="J113" s="120">
        <v>687.88</v>
      </c>
      <c r="K113" s="120">
        <v>687.88</v>
      </c>
      <c r="L113" s="120">
        <v>687.88</v>
      </c>
      <c r="M113" s="120">
        <v>687.88</v>
      </c>
      <c r="N113" s="120">
        <v>687.88</v>
      </c>
      <c r="O113" s="120">
        <v>687.88</v>
      </c>
      <c r="P113" s="120">
        <v>687.88</v>
      </c>
      <c r="Q113" s="121">
        <v>687.88</v>
      </c>
      <c r="R113" s="122">
        <v>8225.27</v>
      </c>
      <c r="S113" s="123">
        <v>0</v>
      </c>
      <c r="T113" s="124">
        <v>-8225.27</v>
      </c>
      <c r="U113" s="123"/>
      <c r="V113" s="159">
        <v>8225.27</v>
      </c>
      <c r="W113" s="160">
        <v>0</v>
      </c>
    </row>
    <row r="114" spans="1:23" ht="11.25" customHeight="1" x14ac:dyDescent="0.3">
      <c r="A114" s="117"/>
      <c r="B114" s="117"/>
      <c r="C114" s="117" t="s">
        <v>159</v>
      </c>
      <c r="D114" s="117"/>
      <c r="E114" s="118"/>
      <c r="F114" s="119">
        <v>335.15</v>
      </c>
      <c r="G114" s="120">
        <v>350.28</v>
      </c>
      <c r="H114" s="120">
        <v>350.28</v>
      </c>
      <c r="I114" s="120">
        <v>350.28</v>
      </c>
      <c r="J114" s="120">
        <v>350.28</v>
      </c>
      <c r="K114" s="120">
        <v>350.28</v>
      </c>
      <c r="L114" s="120">
        <v>350.28</v>
      </c>
      <c r="M114" s="120">
        <v>350.28</v>
      </c>
      <c r="N114" s="120">
        <v>350.28</v>
      </c>
      <c r="O114" s="120">
        <v>350.28</v>
      </c>
      <c r="P114" s="120">
        <v>350.28</v>
      </c>
      <c r="Q114" s="121">
        <v>355.40466666666703</v>
      </c>
      <c r="R114" s="122">
        <v>4193.3546666666662</v>
      </c>
      <c r="S114" s="123">
        <v>4264.8</v>
      </c>
      <c r="T114" s="124">
        <v>71.44533333333402</v>
      </c>
      <c r="U114" s="123"/>
      <c r="V114" s="159">
        <v>4198.4793333333337</v>
      </c>
      <c r="W114" s="160">
        <v>5.1246666666675083</v>
      </c>
    </row>
    <row r="115" spans="1:23" ht="11.25" customHeight="1" x14ac:dyDescent="0.3">
      <c r="A115" s="117"/>
      <c r="B115" s="117"/>
      <c r="C115" s="117" t="s">
        <v>160</v>
      </c>
      <c r="D115" s="117"/>
      <c r="E115" s="118"/>
      <c r="F115" s="119">
        <v>78.38</v>
      </c>
      <c r="G115" s="120">
        <v>81.92</v>
      </c>
      <c r="H115" s="120">
        <v>81.92</v>
      </c>
      <c r="I115" s="120">
        <v>81.92</v>
      </c>
      <c r="J115" s="120">
        <v>81.92</v>
      </c>
      <c r="K115" s="120">
        <v>81.92</v>
      </c>
      <c r="L115" s="120">
        <v>81.92</v>
      </c>
      <c r="M115" s="120">
        <v>81.92</v>
      </c>
      <c r="N115" s="120">
        <v>81.92</v>
      </c>
      <c r="O115" s="120">
        <v>81.92</v>
      </c>
      <c r="P115" s="120">
        <v>81.92</v>
      </c>
      <c r="Q115" s="121">
        <v>83.118833333333299</v>
      </c>
      <c r="R115" s="122">
        <v>980.69883333333325</v>
      </c>
      <c r="S115" s="123">
        <v>997.44</v>
      </c>
      <c r="T115" s="124">
        <v>16.7411666666668</v>
      </c>
      <c r="U115" s="123"/>
      <c r="V115" s="159">
        <v>981.89766666666662</v>
      </c>
      <c r="W115" s="160">
        <v>1.1988333333333685</v>
      </c>
    </row>
    <row r="116" spans="1:23" ht="11.25" customHeight="1" x14ac:dyDescent="0.3">
      <c r="A116" s="117"/>
      <c r="B116" s="117"/>
      <c r="C116" s="117" t="s">
        <v>161</v>
      </c>
      <c r="D116" s="117"/>
      <c r="E116" s="118"/>
      <c r="F116" s="119">
        <v>463.8</v>
      </c>
      <c r="G116" s="120">
        <v>463.8</v>
      </c>
      <c r="H116" s="120">
        <v>463.8</v>
      </c>
      <c r="I116" s="120">
        <v>463.8</v>
      </c>
      <c r="J116" s="120">
        <v>463.8</v>
      </c>
      <c r="K116" s="120">
        <v>463.8</v>
      </c>
      <c r="L116" s="120">
        <v>463.8</v>
      </c>
      <c r="M116" s="120">
        <v>463.8</v>
      </c>
      <c r="N116" s="120">
        <v>463.8</v>
      </c>
      <c r="O116" s="120">
        <v>463.8</v>
      </c>
      <c r="P116" s="120">
        <v>463.8</v>
      </c>
      <c r="Q116" s="121">
        <v>463.79998779296875</v>
      </c>
      <c r="R116" s="122">
        <v>5565.5999877929698</v>
      </c>
      <c r="S116" s="123">
        <v>4860</v>
      </c>
      <c r="T116" s="124">
        <v>-705.59998779296984</v>
      </c>
      <c r="U116" s="123"/>
      <c r="V116" s="159">
        <v>5565.5999755859384</v>
      </c>
      <c r="W116" s="160">
        <v>-1.220703143189894E-5</v>
      </c>
    </row>
    <row r="117" spans="1:23" ht="11.25" customHeight="1" x14ac:dyDescent="0.3">
      <c r="A117" s="117"/>
      <c r="B117" s="117"/>
      <c r="C117" s="117" t="s">
        <v>162</v>
      </c>
      <c r="D117" s="117"/>
      <c r="E117" s="118"/>
      <c r="F117" s="119">
        <v>3380.83</v>
      </c>
      <c r="G117" s="120">
        <v>2267.04</v>
      </c>
      <c r="H117" s="120">
        <v>2267.04</v>
      </c>
      <c r="I117" s="120">
        <v>2267.04</v>
      </c>
      <c r="J117" s="120">
        <v>2267.04</v>
      </c>
      <c r="K117" s="120">
        <v>2267.04</v>
      </c>
      <c r="L117" s="120">
        <v>2309.4299999999998</v>
      </c>
      <c r="M117" s="120">
        <v>2351.8200000000002</v>
      </c>
      <c r="N117" s="120">
        <v>1975.72</v>
      </c>
      <c r="O117" s="120">
        <v>1645.36</v>
      </c>
      <c r="P117" s="120">
        <v>1645.36</v>
      </c>
      <c r="Q117" s="121">
        <v>2267.04</v>
      </c>
      <c r="R117" s="122">
        <v>26910.760000000006</v>
      </c>
      <c r="S117" s="123">
        <v>37146.120000000003</v>
      </c>
      <c r="T117" s="124">
        <v>10235.359999999997</v>
      </c>
      <c r="U117" s="123"/>
      <c r="V117" s="159">
        <v>27532.440000000006</v>
      </c>
      <c r="W117" s="160">
        <v>621.68000000000029</v>
      </c>
    </row>
    <row r="118" spans="1:23" ht="11.25" customHeight="1" x14ac:dyDescent="0.3">
      <c r="A118" s="117"/>
      <c r="B118" s="117"/>
      <c r="C118" s="117" t="s">
        <v>163</v>
      </c>
      <c r="D118" s="117"/>
      <c r="E118" s="118"/>
      <c r="F118" s="119">
        <v>1681.4</v>
      </c>
      <c r="G118" s="120">
        <v>1285.82</v>
      </c>
      <c r="H118" s="120">
        <v>1099.81</v>
      </c>
      <c r="I118" s="120">
        <v>1099.97</v>
      </c>
      <c r="J118" s="120">
        <v>1100.33</v>
      </c>
      <c r="K118" s="120">
        <v>1100.28</v>
      </c>
      <c r="L118" s="120">
        <v>1121.7</v>
      </c>
      <c r="M118" s="120">
        <v>1143.73</v>
      </c>
      <c r="N118" s="120">
        <v>963.5</v>
      </c>
      <c r="O118" s="120">
        <v>786.33</v>
      </c>
      <c r="P118" s="120">
        <v>785.85</v>
      </c>
      <c r="Q118" s="121">
        <v>1230.72066666667</v>
      </c>
      <c r="R118" s="122">
        <v>13399.440666666669</v>
      </c>
      <c r="S118" s="123">
        <v>19905.12</v>
      </c>
      <c r="T118" s="124">
        <v>6505.6793333333299</v>
      </c>
      <c r="U118" s="123"/>
      <c r="V118" s="159">
        <v>13844.311333333339</v>
      </c>
      <c r="W118" s="160">
        <v>444.87066666666942</v>
      </c>
    </row>
    <row r="119" spans="1:23" ht="11.25" customHeight="1" x14ac:dyDescent="0.3">
      <c r="A119" s="117"/>
      <c r="B119" s="117"/>
      <c r="C119" s="117" t="s">
        <v>164</v>
      </c>
      <c r="D119" s="117"/>
      <c r="E119" s="118"/>
      <c r="F119" s="119">
        <v>393.25</v>
      </c>
      <c r="G119" s="120">
        <v>300.72000000000003</v>
      </c>
      <c r="H119" s="120">
        <v>257.22000000000003</v>
      </c>
      <c r="I119" s="120">
        <v>257.26</v>
      </c>
      <c r="J119" s="120">
        <v>257.33</v>
      </c>
      <c r="K119" s="120">
        <v>257.32</v>
      </c>
      <c r="L119" s="120">
        <v>262.35000000000002</v>
      </c>
      <c r="M119" s="120">
        <v>267.51</v>
      </c>
      <c r="N119" s="120">
        <v>225.36</v>
      </c>
      <c r="O119" s="120">
        <v>183.92</v>
      </c>
      <c r="P119" s="120">
        <v>183.81</v>
      </c>
      <c r="Q119" s="121">
        <v>287.829833333333</v>
      </c>
      <c r="R119" s="122">
        <v>3133.8798333333334</v>
      </c>
      <c r="S119" s="123">
        <v>4655.28</v>
      </c>
      <c r="T119" s="124">
        <v>1521.4001666666663</v>
      </c>
      <c r="U119" s="123"/>
      <c r="V119" s="159">
        <v>3237.8996666666662</v>
      </c>
      <c r="W119" s="160">
        <v>104.01983333333283</v>
      </c>
    </row>
    <row r="120" spans="1:23" ht="11.25" customHeight="1" x14ac:dyDescent="0.3">
      <c r="A120" s="117"/>
      <c r="B120" s="117"/>
      <c r="C120" s="117" t="s">
        <v>165</v>
      </c>
      <c r="D120" s="117"/>
      <c r="E120" s="118"/>
      <c r="F120" s="119">
        <v>473.48</v>
      </c>
      <c r="G120" s="120">
        <v>928.9</v>
      </c>
      <c r="H120" s="120">
        <v>928.9</v>
      </c>
      <c r="I120" s="120">
        <v>928.9</v>
      </c>
      <c r="J120" s="120">
        <v>928.9</v>
      </c>
      <c r="K120" s="120">
        <v>928.9</v>
      </c>
      <c r="L120" s="120">
        <v>928.9</v>
      </c>
      <c r="M120" s="120">
        <v>928.9</v>
      </c>
      <c r="N120" s="120">
        <v>888.1</v>
      </c>
      <c r="O120" s="120">
        <v>908.5</v>
      </c>
      <c r="P120" s="120">
        <v>908.5</v>
      </c>
      <c r="Q120" s="121">
        <v>908.5</v>
      </c>
      <c r="R120" s="122">
        <v>10589.38</v>
      </c>
      <c r="S120" s="123">
        <v>19440</v>
      </c>
      <c r="T120" s="124">
        <v>8850.6200000000008</v>
      </c>
      <c r="U120" s="123"/>
      <c r="V120" s="159">
        <v>10568.979975585937</v>
      </c>
      <c r="W120" s="160">
        <v>-20.4000244140625</v>
      </c>
    </row>
    <row r="121" spans="1:23" ht="11.25" customHeight="1" x14ac:dyDescent="0.3">
      <c r="A121" s="117"/>
      <c r="B121" s="117"/>
      <c r="C121" s="117" t="s">
        <v>166</v>
      </c>
      <c r="D121" s="117"/>
      <c r="E121" s="118"/>
      <c r="F121" s="119">
        <v>580.67999999999995</v>
      </c>
      <c r="G121" s="120">
        <v>580.67999999999995</v>
      </c>
      <c r="H121" s="120">
        <v>580.67999999999995</v>
      </c>
      <c r="I121" s="120">
        <v>580.67999999999995</v>
      </c>
      <c r="J121" s="120">
        <v>580.67999999999995</v>
      </c>
      <c r="K121" s="120">
        <v>580.67999999999995</v>
      </c>
      <c r="L121" s="120">
        <v>580.67999999999995</v>
      </c>
      <c r="M121" s="120">
        <v>580.67999999999995</v>
      </c>
      <c r="N121" s="120">
        <v>580.67999999999995</v>
      </c>
      <c r="O121" s="120">
        <v>580.67999999999995</v>
      </c>
      <c r="P121" s="120">
        <v>580.67999999999995</v>
      </c>
      <c r="Q121" s="121">
        <v>580.69000000000005</v>
      </c>
      <c r="R121" s="122">
        <v>6968.17</v>
      </c>
      <c r="S121" s="123">
        <v>0</v>
      </c>
      <c r="T121" s="124">
        <v>-6968.17</v>
      </c>
      <c r="U121" s="123"/>
      <c r="V121" s="159">
        <v>6968.18</v>
      </c>
      <c r="W121" s="160">
        <v>1.0000000000218279E-2</v>
      </c>
    </row>
    <row r="122" spans="1:23" ht="11.25" customHeight="1" x14ac:dyDescent="0.3">
      <c r="A122" s="117"/>
      <c r="B122" s="117"/>
      <c r="C122" s="117" t="s">
        <v>167</v>
      </c>
      <c r="D122" s="117"/>
      <c r="E122" s="118"/>
      <c r="F122" s="119">
        <v>297.48</v>
      </c>
      <c r="G122" s="120">
        <v>297.48</v>
      </c>
      <c r="H122" s="120">
        <v>297.48</v>
      </c>
      <c r="I122" s="120">
        <v>297.48</v>
      </c>
      <c r="J122" s="120">
        <v>297.48</v>
      </c>
      <c r="K122" s="120">
        <v>297.48</v>
      </c>
      <c r="L122" s="120">
        <v>297.48</v>
      </c>
      <c r="M122" s="120">
        <v>297.48</v>
      </c>
      <c r="N122" s="120">
        <v>297.48</v>
      </c>
      <c r="O122" s="120">
        <v>297.48</v>
      </c>
      <c r="P122" s="120">
        <v>297.48</v>
      </c>
      <c r="Q122" s="121">
        <v>300.02316666666701</v>
      </c>
      <c r="R122" s="122">
        <v>3572.303166666667</v>
      </c>
      <c r="S122" s="123">
        <v>0</v>
      </c>
      <c r="T122" s="124">
        <v>-3572.303166666667</v>
      </c>
      <c r="U122" s="123"/>
      <c r="V122" s="159">
        <v>3574.8463333333339</v>
      </c>
      <c r="W122" s="160">
        <v>2.5431666666668207</v>
      </c>
    </row>
    <row r="123" spans="1:23" ht="11.25" customHeight="1" x14ac:dyDescent="0.3">
      <c r="A123" s="117"/>
      <c r="B123" s="117"/>
      <c r="C123" s="117" t="s">
        <v>168</v>
      </c>
      <c r="D123" s="117"/>
      <c r="E123" s="118"/>
      <c r="F123" s="119">
        <v>69.58</v>
      </c>
      <c r="G123" s="120">
        <v>69.58</v>
      </c>
      <c r="H123" s="120">
        <v>69.56</v>
      </c>
      <c r="I123" s="120">
        <v>69.540000000000006</v>
      </c>
      <c r="J123" s="120">
        <v>69.540000000000006</v>
      </c>
      <c r="K123" s="120">
        <v>69.540000000000006</v>
      </c>
      <c r="L123" s="120">
        <v>69.540000000000006</v>
      </c>
      <c r="M123" s="120">
        <v>69.540000000000006</v>
      </c>
      <c r="N123" s="120">
        <v>69.540000000000006</v>
      </c>
      <c r="O123" s="120">
        <v>69.540000000000006</v>
      </c>
      <c r="P123" s="120">
        <v>69.540000000000006</v>
      </c>
      <c r="Q123" s="121">
        <v>70.166708333333304</v>
      </c>
      <c r="R123" s="122">
        <v>835.20670833333327</v>
      </c>
      <c r="S123" s="123">
        <v>0</v>
      </c>
      <c r="T123" s="124">
        <v>-835.20670833333327</v>
      </c>
      <c r="U123" s="123"/>
      <c r="V123" s="159">
        <v>835.83341666666661</v>
      </c>
      <c r="W123" s="160">
        <v>0.62670833333334031</v>
      </c>
    </row>
    <row r="124" spans="1:23" ht="11.25" customHeight="1" x14ac:dyDescent="0.3">
      <c r="A124" s="117"/>
      <c r="B124" s="117"/>
      <c r="C124" s="117" t="s">
        <v>169</v>
      </c>
      <c r="D124" s="117"/>
      <c r="E124" s="118"/>
      <c r="F124" s="119">
        <v>443.4</v>
      </c>
      <c r="G124" s="120">
        <v>443.4</v>
      </c>
      <c r="H124" s="120">
        <v>443.4</v>
      </c>
      <c r="I124" s="120">
        <v>443.4</v>
      </c>
      <c r="J124" s="120">
        <v>443.4</v>
      </c>
      <c r="K124" s="120">
        <v>443.4</v>
      </c>
      <c r="L124" s="120">
        <v>443.4</v>
      </c>
      <c r="M124" s="120">
        <v>443.4</v>
      </c>
      <c r="N124" s="120">
        <v>443.4</v>
      </c>
      <c r="O124" s="120">
        <v>443.4</v>
      </c>
      <c r="P124" s="120">
        <v>443.4</v>
      </c>
      <c r="Q124" s="121">
        <v>443.39999389648438</v>
      </c>
      <c r="R124" s="122">
        <v>5320.799993896484</v>
      </c>
      <c r="S124" s="123">
        <v>0</v>
      </c>
      <c r="T124" s="124">
        <v>-5320.799993896484</v>
      </c>
      <c r="U124" s="123"/>
      <c r="V124" s="159">
        <v>5320.7999877929688</v>
      </c>
      <c r="W124" s="160">
        <v>-6.1035152612021193E-6</v>
      </c>
    </row>
    <row r="125" spans="1:23" ht="11.25" customHeight="1" x14ac:dyDescent="0.3">
      <c r="A125" s="117"/>
      <c r="B125" s="117"/>
      <c r="C125" s="117" t="s">
        <v>170</v>
      </c>
      <c r="D125" s="117"/>
      <c r="E125" s="118"/>
      <c r="F125" s="119">
        <v>8749</v>
      </c>
      <c r="G125" s="120">
        <v>2920</v>
      </c>
      <c r="H125" s="120">
        <v>2920</v>
      </c>
      <c r="I125" s="120">
        <v>4670</v>
      </c>
      <c r="J125" s="120">
        <v>2920</v>
      </c>
      <c r="K125" s="120">
        <v>2920</v>
      </c>
      <c r="L125" s="120">
        <v>2920</v>
      </c>
      <c r="M125" s="120">
        <v>2920</v>
      </c>
      <c r="N125" s="120">
        <v>2920</v>
      </c>
      <c r="O125" s="120">
        <v>2920</v>
      </c>
      <c r="P125" s="120">
        <v>0</v>
      </c>
      <c r="Q125" s="121">
        <v>0</v>
      </c>
      <c r="R125" s="122">
        <v>36779</v>
      </c>
      <c r="S125" s="123">
        <v>35000.04</v>
      </c>
      <c r="T125" s="124">
        <v>-1778.9599999999991</v>
      </c>
      <c r="U125" s="123"/>
      <c r="V125" s="159">
        <v>36779</v>
      </c>
      <c r="W125" s="160">
        <v>0</v>
      </c>
    </row>
    <row r="126" spans="1:23" ht="11.25" customHeight="1" x14ac:dyDescent="0.3">
      <c r="A126" s="117"/>
      <c r="B126" s="117"/>
      <c r="C126" s="117" t="s">
        <v>171</v>
      </c>
      <c r="D126" s="117"/>
      <c r="E126" s="118"/>
      <c r="F126" s="119">
        <v>0</v>
      </c>
      <c r="G126" s="120">
        <v>0</v>
      </c>
      <c r="H126" s="120">
        <v>0</v>
      </c>
      <c r="I126" s="120">
        <v>0</v>
      </c>
      <c r="J126" s="120">
        <v>0</v>
      </c>
      <c r="K126" s="120">
        <v>0</v>
      </c>
      <c r="L126" s="120">
        <v>0</v>
      </c>
      <c r="M126" s="120">
        <v>0</v>
      </c>
      <c r="N126" s="120">
        <v>0</v>
      </c>
      <c r="O126" s="120">
        <v>0</v>
      </c>
      <c r="P126" s="120">
        <v>0</v>
      </c>
      <c r="Q126" s="121">
        <v>0</v>
      </c>
      <c r="R126" s="122">
        <v>0</v>
      </c>
      <c r="S126" s="123">
        <v>20000.04</v>
      </c>
      <c r="T126" s="124">
        <v>20000.04</v>
      </c>
      <c r="U126" s="123"/>
      <c r="V126" s="159">
        <v>20000.0390625</v>
      </c>
      <c r="W126" s="160">
        <v>20000.0390625</v>
      </c>
    </row>
    <row r="127" spans="1:23" ht="11.25" customHeight="1" x14ac:dyDescent="0.3">
      <c r="A127" s="117"/>
      <c r="B127" s="117"/>
      <c r="C127" s="117" t="s">
        <v>172</v>
      </c>
      <c r="D127" s="117"/>
      <c r="E127" s="118"/>
      <c r="F127" s="119">
        <v>1519.4</v>
      </c>
      <c r="G127" s="120">
        <v>1519.4</v>
      </c>
      <c r="H127" s="120">
        <v>1519.4</v>
      </c>
      <c r="I127" s="120">
        <v>1519.4</v>
      </c>
      <c r="J127" s="120">
        <v>1519.4</v>
      </c>
      <c r="K127" s="120">
        <v>1519.4</v>
      </c>
      <c r="L127" s="120">
        <v>1519.4</v>
      </c>
      <c r="M127" s="120">
        <v>1519.4</v>
      </c>
      <c r="N127" s="120">
        <v>1519.4</v>
      </c>
      <c r="O127" s="120">
        <v>1519.4</v>
      </c>
      <c r="P127" s="120">
        <v>1519.4</v>
      </c>
      <c r="Q127" s="121">
        <v>2019.4</v>
      </c>
      <c r="R127" s="122">
        <v>18732.8</v>
      </c>
      <c r="S127" s="123">
        <v>24232.799999999999</v>
      </c>
      <c r="T127" s="124">
        <v>5500</v>
      </c>
      <c r="U127" s="123"/>
      <c r="V127" s="159">
        <v>19232.8</v>
      </c>
      <c r="W127" s="160">
        <v>500</v>
      </c>
    </row>
    <row r="128" spans="1:23" ht="11.25" customHeight="1" x14ac:dyDescent="0.3">
      <c r="A128" s="117"/>
      <c r="B128" s="117"/>
      <c r="C128" s="117" t="s">
        <v>173</v>
      </c>
      <c r="D128" s="117"/>
      <c r="E128" s="118"/>
      <c r="F128" s="119">
        <v>1080</v>
      </c>
      <c r="G128" s="120">
        <v>1042.8</v>
      </c>
      <c r="H128" s="120">
        <v>1042.8</v>
      </c>
      <c r="I128" s="120">
        <v>1042.8</v>
      </c>
      <c r="J128" s="120">
        <v>1042.8</v>
      </c>
      <c r="K128" s="120">
        <v>1042.8</v>
      </c>
      <c r="L128" s="120">
        <v>1042.8</v>
      </c>
      <c r="M128" s="120">
        <v>1042.8</v>
      </c>
      <c r="N128" s="120">
        <v>1042.8</v>
      </c>
      <c r="O128" s="120">
        <v>1042.8</v>
      </c>
      <c r="P128" s="120">
        <v>1042.8</v>
      </c>
      <c r="Q128" s="121">
        <v>1043.35666666667</v>
      </c>
      <c r="R128" s="122">
        <v>12551.356666666668</v>
      </c>
      <c r="S128" s="123">
        <v>12520.32</v>
      </c>
      <c r="T128" s="124">
        <v>-31.03666666666868</v>
      </c>
      <c r="U128" s="123"/>
      <c r="V128" s="159">
        <v>12551.913333333339</v>
      </c>
      <c r="W128" s="160">
        <v>0.55666666667093523</v>
      </c>
    </row>
    <row r="129" spans="1:23" ht="11.25" customHeight="1" x14ac:dyDescent="0.3">
      <c r="A129" s="117"/>
      <c r="B129" s="117"/>
      <c r="C129" s="117" t="s">
        <v>174</v>
      </c>
      <c r="D129" s="117"/>
      <c r="E129" s="118"/>
      <c r="F129" s="119">
        <v>252.58</v>
      </c>
      <c r="G129" s="120">
        <v>243.88</v>
      </c>
      <c r="H129" s="120">
        <v>243.88</v>
      </c>
      <c r="I129" s="120">
        <v>243.88</v>
      </c>
      <c r="J129" s="120">
        <v>243.88</v>
      </c>
      <c r="K129" s="120">
        <v>243.88</v>
      </c>
      <c r="L129" s="120">
        <v>243.88</v>
      </c>
      <c r="M129" s="120">
        <v>243.88</v>
      </c>
      <c r="N129" s="120">
        <v>243.88</v>
      </c>
      <c r="O129" s="120">
        <v>243.88</v>
      </c>
      <c r="P129" s="120">
        <v>243.88</v>
      </c>
      <c r="Q129" s="121">
        <v>244.01083333333301</v>
      </c>
      <c r="R129" s="122">
        <v>2935.3908333333334</v>
      </c>
      <c r="S129" s="123">
        <v>2928.12</v>
      </c>
      <c r="T129" s="124">
        <v>-7.2708333333334849</v>
      </c>
      <c r="U129" s="123"/>
      <c r="V129" s="159">
        <v>2935.5216666666661</v>
      </c>
      <c r="W129" s="160">
        <v>0.13083333333270275</v>
      </c>
    </row>
    <row r="130" spans="1:23" ht="11.25" customHeight="1" x14ac:dyDescent="0.3">
      <c r="A130" s="117"/>
      <c r="B130" s="117"/>
      <c r="C130" s="117" t="s">
        <v>175</v>
      </c>
      <c r="D130" s="117"/>
      <c r="E130" s="118"/>
      <c r="F130" s="119">
        <v>943.72</v>
      </c>
      <c r="G130" s="120">
        <v>943.72</v>
      </c>
      <c r="H130" s="120">
        <v>943.72</v>
      </c>
      <c r="I130" s="120">
        <v>943.72</v>
      </c>
      <c r="J130" s="120">
        <v>943.72</v>
      </c>
      <c r="K130" s="120">
        <v>943.72</v>
      </c>
      <c r="L130" s="120">
        <v>943.72</v>
      </c>
      <c r="M130" s="120">
        <v>943.72</v>
      </c>
      <c r="N130" s="120">
        <v>943.72</v>
      </c>
      <c r="O130" s="120">
        <v>943.72</v>
      </c>
      <c r="P130" s="120">
        <v>943.72</v>
      </c>
      <c r="Q130" s="121">
        <v>943.719970703125</v>
      </c>
      <c r="R130" s="122">
        <v>11324.639970703125</v>
      </c>
      <c r="S130" s="123">
        <v>4860</v>
      </c>
      <c r="T130" s="124">
        <v>-6464.6399707031251</v>
      </c>
      <c r="U130" s="123"/>
      <c r="V130" s="159">
        <v>11324.639941406251</v>
      </c>
      <c r="W130" s="160">
        <v>-2.9296874345163815E-5</v>
      </c>
    </row>
    <row r="131" spans="1:23" ht="11.25" customHeight="1" x14ac:dyDescent="0.3">
      <c r="A131" s="117"/>
      <c r="B131" s="117"/>
      <c r="C131" s="117" t="s">
        <v>176</v>
      </c>
      <c r="D131" s="117"/>
      <c r="E131" s="118"/>
      <c r="F131" s="119">
        <v>0</v>
      </c>
      <c r="G131" s="120">
        <v>428.4</v>
      </c>
      <c r="H131" s="120">
        <v>428.4</v>
      </c>
      <c r="I131" s="120">
        <v>385.56</v>
      </c>
      <c r="J131" s="120">
        <v>428.4</v>
      </c>
      <c r="K131" s="120">
        <v>428.4</v>
      </c>
      <c r="L131" s="120">
        <v>385.56</v>
      </c>
      <c r="M131" s="120">
        <v>385.56</v>
      </c>
      <c r="N131" s="120">
        <v>428.4</v>
      </c>
      <c r="O131" s="120">
        <v>428.4</v>
      </c>
      <c r="P131" s="120">
        <v>428.4</v>
      </c>
      <c r="Q131" s="121">
        <v>345.62</v>
      </c>
      <c r="R131" s="122">
        <v>4501.0999999999995</v>
      </c>
      <c r="S131" s="123">
        <v>4147.4399999999996</v>
      </c>
      <c r="T131" s="124">
        <v>-353.65999999999985</v>
      </c>
      <c r="U131" s="123"/>
      <c r="V131" s="159">
        <v>4418.32</v>
      </c>
      <c r="W131" s="160">
        <v>-82.779999999999745</v>
      </c>
    </row>
    <row r="132" spans="1:23" ht="11.25" customHeight="1" x14ac:dyDescent="0.3">
      <c r="A132" s="117"/>
      <c r="B132" s="117"/>
      <c r="C132" s="117" t="s">
        <v>177</v>
      </c>
      <c r="D132" s="117"/>
      <c r="E132" s="118"/>
      <c r="F132" s="119">
        <v>170.06</v>
      </c>
      <c r="G132" s="120">
        <v>221.34</v>
      </c>
      <c r="H132" s="120">
        <v>221.34</v>
      </c>
      <c r="I132" s="120">
        <v>199.21</v>
      </c>
      <c r="J132" s="120">
        <v>221.34</v>
      </c>
      <c r="K132" s="120">
        <v>221.34</v>
      </c>
      <c r="L132" s="120">
        <v>199.21</v>
      </c>
      <c r="M132" s="120">
        <v>199.21</v>
      </c>
      <c r="N132" s="120">
        <v>221.34</v>
      </c>
      <c r="O132" s="120">
        <v>221.34</v>
      </c>
      <c r="P132" s="120">
        <v>221.34</v>
      </c>
      <c r="Q132" s="121">
        <v>178.570333333333</v>
      </c>
      <c r="R132" s="122">
        <v>2495.6403333333333</v>
      </c>
      <c r="S132" s="123">
        <v>2142.84</v>
      </c>
      <c r="T132" s="124">
        <v>-352.80033333333313</v>
      </c>
      <c r="U132" s="123"/>
      <c r="V132" s="159">
        <v>2452.8706666666662</v>
      </c>
      <c r="W132" s="160">
        <v>-42.769666666667035</v>
      </c>
    </row>
    <row r="133" spans="1:23" ht="11.25" customHeight="1" x14ac:dyDescent="0.3">
      <c r="A133" s="117"/>
      <c r="B133" s="117"/>
      <c r="C133" s="117" t="s">
        <v>178</v>
      </c>
      <c r="D133" s="117"/>
      <c r="E133" s="118"/>
      <c r="F133" s="119">
        <v>39.78</v>
      </c>
      <c r="G133" s="120">
        <v>51.76</v>
      </c>
      <c r="H133" s="120">
        <v>51.76</v>
      </c>
      <c r="I133" s="120">
        <v>46.59</v>
      </c>
      <c r="J133" s="120">
        <v>51.76</v>
      </c>
      <c r="K133" s="120">
        <v>51.76</v>
      </c>
      <c r="L133" s="120">
        <v>46.59</v>
      </c>
      <c r="M133" s="120">
        <v>46.59</v>
      </c>
      <c r="N133" s="120">
        <v>51.76</v>
      </c>
      <c r="O133" s="120">
        <v>51.76</v>
      </c>
      <c r="P133" s="120">
        <v>51.76</v>
      </c>
      <c r="Q133" s="121">
        <v>41.762416666666702</v>
      </c>
      <c r="R133" s="122">
        <v>583.6324166666667</v>
      </c>
      <c r="S133" s="123">
        <v>501.12</v>
      </c>
      <c r="T133" s="124">
        <v>-82.512416666666695</v>
      </c>
      <c r="U133" s="123"/>
      <c r="V133" s="159">
        <v>573.6348333333334</v>
      </c>
      <c r="W133" s="160">
        <v>-9.9975833333332957</v>
      </c>
    </row>
    <row r="134" spans="1:23" ht="11.25" customHeight="1" x14ac:dyDescent="0.3">
      <c r="A134" s="117"/>
      <c r="B134" s="117"/>
      <c r="C134" s="117" t="s">
        <v>179</v>
      </c>
      <c r="D134" s="117"/>
      <c r="E134" s="118"/>
      <c r="F134" s="119">
        <v>0</v>
      </c>
      <c r="G134" s="120">
        <v>0</v>
      </c>
      <c r="H134" s="120">
        <v>0</v>
      </c>
      <c r="I134" s="120">
        <v>0</v>
      </c>
      <c r="J134" s="120">
        <v>0</v>
      </c>
      <c r="K134" s="120">
        <v>0</v>
      </c>
      <c r="L134" s="120">
        <v>0</v>
      </c>
      <c r="M134" s="120">
        <v>0</v>
      </c>
      <c r="N134" s="120">
        <v>0</v>
      </c>
      <c r="O134" s="120">
        <v>0</v>
      </c>
      <c r="P134" s="120">
        <v>0</v>
      </c>
      <c r="Q134" s="121">
        <v>0</v>
      </c>
      <c r="R134" s="122">
        <v>0</v>
      </c>
      <c r="S134" s="123">
        <v>4860</v>
      </c>
      <c r="T134" s="124">
        <v>4860</v>
      </c>
      <c r="U134" s="123"/>
      <c r="V134" s="159">
        <v>0</v>
      </c>
      <c r="W134" s="160">
        <v>0</v>
      </c>
    </row>
    <row r="135" spans="1:23" ht="11.25" customHeight="1" x14ac:dyDescent="0.3">
      <c r="A135" s="117"/>
      <c r="B135" s="117"/>
      <c r="C135" s="117" t="s">
        <v>180</v>
      </c>
      <c r="D135" s="117"/>
      <c r="E135" s="118"/>
      <c r="F135" s="119">
        <v>3349.81</v>
      </c>
      <c r="G135" s="120">
        <v>3398.36</v>
      </c>
      <c r="H135" s="120">
        <v>3398.36</v>
      </c>
      <c r="I135" s="120">
        <v>3398.36</v>
      </c>
      <c r="J135" s="120">
        <v>3398.36</v>
      </c>
      <c r="K135" s="120">
        <v>3398.36</v>
      </c>
      <c r="L135" s="120">
        <v>3398.36</v>
      </c>
      <c r="M135" s="120">
        <v>3398.36</v>
      </c>
      <c r="N135" s="120">
        <v>3398.36</v>
      </c>
      <c r="O135" s="120">
        <v>3398.36</v>
      </c>
      <c r="P135" s="120">
        <v>3398.36</v>
      </c>
      <c r="Q135" s="121">
        <v>3398.34</v>
      </c>
      <c r="R135" s="122">
        <v>40731.75</v>
      </c>
      <c r="S135" s="123">
        <v>40780.080000000002</v>
      </c>
      <c r="T135" s="124">
        <v>48.330000000001746</v>
      </c>
      <c r="U135" s="123"/>
      <c r="V135" s="159">
        <v>40731.729999999996</v>
      </c>
      <c r="W135" s="160">
        <v>-2.0000000004074536E-2</v>
      </c>
    </row>
    <row r="136" spans="1:23" ht="11.25" customHeight="1" x14ac:dyDescent="0.3">
      <c r="A136" s="117"/>
      <c r="B136" s="117"/>
      <c r="C136" s="117" t="s">
        <v>181</v>
      </c>
      <c r="D136" s="117"/>
      <c r="E136" s="118"/>
      <c r="F136" s="119">
        <v>1414.86</v>
      </c>
      <c r="G136" s="120">
        <v>1414.86</v>
      </c>
      <c r="H136" s="120">
        <v>1414.86</v>
      </c>
      <c r="I136" s="120">
        <v>1414.86</v>
      </c>
      <c r="J136" s="120">
        <v>1414.86</v>
      </c>
      <c r="K136" s="120">
        <v>1414.86</v>
      </c>
      <c r="L136" s="120">
        <v>1414.86</v>
      </c>
      <c r="M136" s="120">
        <v>1414.86</v>
      </c>
      <c r="N136" s="120">
        <v>1414.86</v>
      </c>
      <c r="O136" s="120">
        <v>1414.86</v>
      </c>
      <c r="P136" s="120">
        <v>1414.86</v>
      </c>
      <c r="Q136" s="121">
        <v>1498.09</v>
      </c>
      <c r="R136" s="122">
        <v>17061.550000000003</v>
      </c>
      <c r="S136" s="123">
        <v>21991.08</v>
      </c>
      <c r="T136" s="124">
        <v>4929.5299999999988</v>
      </c>
      <c r="U136" s="123"/>
      <c r="V136" s="159">
        <v>17144.780000000002</v>
      </c>
      <c r="W136" s="160">
        <v>83.229999999999563</v>
      </c>
    </row>
    <row r="137" spans="1:23" ht="11.25" customHeight="1" x14ac:dyDescent="0.3">
      <c r="A137" s="117"/>
      <c r="B137" s="117"/>
      <c r="C137" s="117" t="s">
        <v>182</v>
      </c>
      <c r="D137" s="117"/>
      <c r="E137" s="118"/>
      <c r="F137" s="119">
        <v>2554.44</v>
      </c>
      <c r="G137" s="120">
        <v>2519.98</v>
      </c>
      <c r="H137" s="120">
        <v>2532.37</v>
      </c>
      <c r="I137" s="120">
        <v>4653.7299999999996</v>
      </c>
      <c r="J137" s="120">
        <v>2529.62</v>
      </c>
      <c r="K137" s="120">
        <v>2541.84</v>
      </c>
      <c r="L137" s="120">
        <v>4479.84</v>
      </c>
      <c r="M137" s="120">
        <v>2554.48</v>
      </c>
      <c r="N137" s="120">
        <v>2473.81</v>
      </c>
      <c r="O137" s="120">
        <v>2555</v>
      </c>
      <c r="P137" s="120">
        <v>2510.7199999999998</v>
      </c>
      <c r="Q137" s="121">
        <v>2529.82216666667</v>
      </c>
      <c r="R137" s="122">
        <v>34435.652166666674</v>
      </c>
      <c r="S137" s="123">
        <v>32431.8</v>
      </c>
      <c r="T137" s="124">
        <v>-2003.8521666666747</v>
      </c>
      <c r="U137" s="123"/>
      <c r="V137" s="159">
        <v>34454.754333333338</v>
      </c>
      <c r="W137" s="160">
        <v>19.102166666663834</v>
      </c>
    </row>
    <row r="138" spans="1:23" ht="11.25" customHeight="1" x14ac:dyDescent="0.3">
      <c r="A138" s="117"/>
      <c r="B138" s="117"/>
      <c r="C138" s="117" t="s">
        <v>183</v>
      </c>
      <c r="D138" s="117"/>
      <c r="E138" s="118"/>
      <c r="F138" s="119">
        <v>597.44000000000005</v>
      </c>
      <c r="G138" s="120">
        <v>589.39</v>
      </c>
      <c r="H138" s="120">
        <v>592.24</v>
      </c>
      <c r="I138" s="120">
        <v>1088.6500000000001</v>
      </c>
      <c r="J138" s="120">
        <v>591.64</v>
      </c>
      <c r="K138" s="120">
        <v>594.52</v>
      </c>
      <c r="L138" s="120">
        <v>1047.94</v>
      </c>
      <c r="M138" s="120">
        <v>597.44000000000005</v>
      </c>
      <c r="N138" s="120">
        <v>578.55999999999995</v>
      </c>
      <c r="O138" s="120">
        <v>597.61</v>
      </c>
      <c r="P138" s="120">
        <v>587.26</v>
      </c>
      <c r="Q138" s="121">
        <v>591.65195833333303</v>
      </c>
      <c r="R138" s="122">
        <v>8054.3419583333325</v>
      </c>
      <c r="S138" s="123">
        <v>7584.84</v>
      </c>
      <c r="T138" s="124">
        <v>-469.50195833333237</v>
      </c>
      <c r="U138" s="123"/>
      <c r="V138" s="159">
        <v>8058.7339166666652</v>
      </c>
      <c r="W138" s="160">
        <v>4.3919583333326955</v>
      </c>
    </row>
    <row r="139" spans="1:23" ht="11.25" customHeight="1" x14ac:dyDescent="0.3">
      <c r="A139" s="117"/>
      <c r="B139" s="117"/>
      <c r="C139" s="117" t="s">
        <v>184</v>
      </c>
      <c r="D139" s="117"/>
      <c r="E139" s="118"/>
      <c r="F139" s="119">
        <v>1429.27</v>
      </c>
      <c r="G139" s="120">
        <v>1408.66</v>
      </c>
      <c r="H139" s="120">
        <v>1408.66</v>
      </c>
      <c r="I139" s="120">
        <v>1408.66</v>
      </c>
      <c r="J139" s="120">
        <v>1408.66</v>
      </c>
      <c r="K139" s="120">
        <v>1408.66</v>
      </c>
      <c r="L139" s="120">
        <v>1408.66</v>
      </c>
      <c r="M139" s="120">
        <v>1408.66</v>
      </c>
      <c r="N139" s="120">
        <v>1408.66</v>
      </c>
      <c r="O139" s="120">
        <v>1408.66</v>
      </c>
      <c r="P139" s="120">
        <v>1408.66</v>
      </c>
      <c r="Q139" s="121">
        <v>1408.6600341796875</v>
      </c>
      <c r="R139" s="122">
        <v>16924.530034179686</v>
      </c>
      <c r="S139" s="123">
        <v>24300</v>
      </c>
      <c r="T139" s="124">
        <v>7375.4699658203135</v>
      </c>
      <c r="U139" s="123"/>
      <c r="V139" s="159">
        <v>16924.530068359374</v>
      </c>
      <c r="W139" s="160">
        <v>3.4179687645519152E-5</v>
      </c>
    </row>
    <row r="140" spans="1:23" ht="11.25" customHeight="1" x14ac:dyDescent="0.3">
      <c r="A140" s="117"/>
      <c r="B140" s="117"/>
      <c r="C140" s="117" t="s">
        <v>185</v>
      </c>
      <c r="D140" s="117"/>
      <c r="E140" s="118"/>
      <c r="F140" s="119">
        <v>1215.46</v>
      </c>
      <c r="G140" s="120">
        <v>1502.42</v>
      </c>
      <c r="H140" s="120">
        <v>1502.42</v>
      </c>
      <c r="I140" s="120">
        <v>1502.42</v>
      </c>
      <c r="J140" s="120">
        <v>1502.42</v>
      </c>
      <c r="K140" s="120">
        <v>1502.42</v>
      </c>
      <c r="L140" s="120">
        <v>1502.42</v>
      </c>
      <c r="M140" s="120">
        <v>1502.42</v>
      </c>
      <c r="N140" s="120">
        <v>1502.42</v>
      </c>
      <c r="O140" s="120">
        <v>1502.42</v>
      </c>
      <c r="P140" s="120">
        <v>1502.42</v>
      </c>
      <c r="Q140" s="121">
        <v>1478.5</v>
      </c>
      <c r="R140" s="122">
        <v>17718.160000000003</v>
      </c>
      <c r="S140" s="123">
        <v>13637.4</v>
      </c>
      <c r="T140" s="124">
        <v>-4080.7600000000039</v>
      </c>
      <c r="U140" s="123"/>
      <c r="V140" s="159">
        <v>17694.240000000002</v>
      </c>
      <c r="W140" s="160">
        <v>-23.920000000001892</v>
      </c>
    </row>
    <row r="141" spans="1:23" ht="11.25" customHeight="1" x14ac:dyDescent="0.3">
      <c r="A141" s="117"/>
      <c r="B141" s="117"/>
      <c r="C141" s="117" t="s">
        <v>186</v>
      </c>
      <c r="D141" s="117"/>
      <c r="E141" s="118"/>
      <c r="F141" s="119">
        <v>624.26</v>
      </c>
      <c r="G141" s="120">
        <v>772.52</v>
      </c>
      <c r="H141" s="120">
        <v>772.52</v>
      </c>
      <c r="I141" s="120">
        <v>772.52</v>
      </c>
      <c r="J141" s="120">
        <v>772.52</v>
      </c>
      <c r="K141" s="120">
        <v>772.52</v>
      </c>
      <c r="L141" s="120">
        <v>772.52</v>
      </c>
      <c r="M141" s="120">
        <v>772.52</v>
      </c>
      <c r="N141" s="120">
        <v>772.52</v>
      </c>
      <c r="O141" s="120">
        <v>772.52</v>
      </c>
      <c r="P141" s="120">
        <v>772.52</v>
      </c>
      <c r="Q141" s="121">
        <v>763.89166666666699</v>
      </c>
      <c r="R141" s="122">
        <v>9113.3516666666692</v>
      </c>
      <c r="S141" s="123">
        <v>7046.04</v>
      </c>
      <c r="T141" s="124">
        <v>-2067.3116666666692</v>
      </c>
      <c r="U141" s="123"/>
      <c r="V141" s="159">
        <v>9104.7233333333352</v>
      </c>
      <c r="W141" s="160">
        <v>-8.6283333333340124</v>
      </c>
    </row>
    <row r="142" spans="1:23" ht="11.25" customHeight="1" x14ac:dyDescent="0.3">
      <c r="A142" s="117"/>
      <c r="B142" s="117"/>
      <c r="C142" s="117" t="s">
        <v>187</v>
      </c>
      <c r="D142" s="117"/>
      <c r="E142" s="118"/>
      <c r="F142" s="119">
        <v>146</v>
      </c>
      <c r="G142" s="120">
        <v>180.68</v>
      </c>
      <c r="H142" s="120">
        <v>180.68</v>
      </c>
      <c r="I142" s="120">
        <v>180.68</v>
      </c>
      <c r="J142" s="120">
        <v>180.68</v>
      </c>
      <c r="K142" s="120">
        <v>180.68</v>
      </c>
      <c r="L142" s="120">
        <v>180.68</v>
      </c>
      <c r="M142" s="120">
        <v>180.68</v>
      </c>
      <c r="N142" s="120">
        <v>180.68</v>
      </c>
      <c r="O142" s="120">
        <v>180.68</v>
      </c>
      <c r="P142" s="120">
        <v>180.68</v>
      </c>
      <c r="Q142" s="121">
        <v>178.652083333333</v>
      </c>
      <c r="R142" s="122">
        <v>2131.4520833333336</v>
      </c>
      <c r="S142" s="123">
        <v>1647.84</v>
      </c>
      <c r="T142" s="124">
        <v>-483.61208333333366</v>
      </c>
      <c r="U142" s="123"/>
      <c r="V142" s="159">
        <v>2129.4241666666662</v>
      </c>
      <c r="W142" s="160">
        <v>-2.0279166666673518</v>
      </c>
    </row>
    <row r="143" spans="1:23" ht="11.25" customHeight="1" x14ac:dyDescent="0.3">
      <c r="A143" s="117"/>
      <c r="B143" s="117"/>
      <c r="C143" s="117" t="s">
        <v>188</v>
      </c>
      <c r="D143" s="117"/>
      <c r="E143" s="118"/>
      <c r="F143" s="119">
        <v>883.28</v>
      </c>
      <c r="G143" s="120">
        <v>883.28</v>
      </c>
      <c r="H143" s="120">
        <v>883.28</v>
      </c>
      <c r="I143" s="120">
        <v>883.28</v>
      </c>
      <c r="J143" s="120">
        <v>883.28</v>
      </c>
      <c r="K143" s="120">
        <v>883.28</v>
      </c>
      <c r="L143" s="120">
        <v>883.28</v>
      </c>
      <c r="M143" s="120">
        <v>883.28</v>
      </c>
      <c r="N143" s="120">
        <v>883.28</v>
      </c>
      <c r="O143" s="120">
        <v>883.28</v>
      </c>
      <c r="P143" s="120">
        <v>883.28</v>
      </c>
      <c r="Q143" s="121">
        <v>883.280029296875</v>
      </c>
      <c r="R143" s="122">
        <v>10599.360029296875</v>
      </c>
      <c r="S143" s="123">
        <v>4860</v>
      </c>
      <c r="T143" s="124">
        <v>-5739.3600292968749</v>
      </c>
      <c r="U143" s="123"/>
      <c r="V143" s="159">
        <v>10599.360058593749</v>
      </c>
      <c r="W143" s="160">
        <v>2.9296874345163815E-5</v>
      </c>
    </row>
    <row r="144" spans="1:23" ht="11.25" customHeight="1" x14ac:dyDescent="0.3">
      <c r="A144" s="117"/>
      <c r="B144" s="117"/>
      <c r="C144" s="117" t="s">
        <v>189</v>
      </c>
      <c r="D144" s="117"/>
      <c r="E144" s="118"/>
      <c r="F144" s="119">
        <v>3522.03</v>
      </c>
      <c r="G144" s="120">
        <v>3153.04</v>
      </c>
      <c r="H144" s="120">
        <v>3153.04</v>
      </c>
      <c r="I144" s="120">
        <v>3153.04</v>
      </c>
      <c r="J144" s="120">
        <v>3153.04</v>
      </c>
      <c r="K144" s="120">
        <v>3153.04</v>
      </c>
      <c r="L144" s="120">
        <v>3153.04</v>
      </c>
      <c r="M144" s="120">
        <v>3153.04</v>
      </c>
      <c r="N144" s="120">
        <v>3153.04</v>
      </c>
      <c r="O144" s="120">
        <v>3153.04</v>
      </c>
      <c r="P144" s="120">
        <v>3153.04</v>
      </c>
      <c r="Q144" s="121">
        <v>3153.04</v>
      </c>
      <c r="R144" s="122">
        <v>38205.470000000008</v>
      </c>
      <c r="S144" s="123">
        <v>37836.480000000003</v>
      </c>
      <c r="T144" s="124">
        <v>-368.99000000000524</v>
      </c>
      <c r="U144" s="123"/>
      <c r="V144" s="159">
        <v>38205.470000000008</v>
      </c>
      <c r="W144" s="160">
        <v>0</v>
      </c>
    </row>
    <row r="145" spans="1:23" ht="11.25" customHeight="1" x14ac:dyDescent="0.3">
      <c r="A145" s="117"/>
      <c r="B145" s="117"/>
      <c r="C145" s="117" t="s">
        <v>190</v>
      </c>
      <c r="D145" s="117"/>
      <c r="E145" s="118"/>
      <c r="F145" s="119">
        <v>1814.83</v>
      </c>
      <c r="G145" s="120">
        <v>1624.2</v>
      </c>
      <c r="H145" s="120">
        <v>1624.2</v>
      </c>
      <c r="I145" s="120">
        <v>1624.2</v>
      </c>
      <c r="J145" s="120">
        <v>1624.2</v>
      </c>
      <c r="K145" s="120">
        <v>1624.2</v>
      </c>
      <c r="L145" s="120">
        <v>1624.2</v>
      </c>
      <c r="M145" s="120">
        <v>1624.2</v>
      </c>
      <c r="N145" s="120">
        <v>1624.2</v>
      </c>
      <c r="O145" s="120">
        <v>1624.2</v>
      </c>
      <c r="P145" s="120">
        <v>1624.2</v>
      </c>
      <c r="Q145" s="121">
        <v>1629.0706666666699</v>
      </c>
      <c r="R145" s="122">
        <v>19685.900666666672</v>
      </c>
      <c r="S145" s="123">
        <v>19548.84</v>
      </c>
      <c r="T145" s="124">
        <v>-137.06066666667175</v>
      </c>
      <c r="U145" s="123"/>
      <c r="V145" s="159">
        <v>19690.771333333341</v>
      </c>
      <c r="W145" s="160">
        <v>4.8706666666694218</v>
      </c>
    </row>
    <row r="146" spans="1:23" ht="11.25" customHeight="1" x14ac:dyDescent="0.3">
      <c r="A146" s="117"/>
      <c r="B146" s="117"/>
      <c r="C146" s="117" t="s">
        <v>191</v>
      </c>
      <c r="D146" s="117"/>
      <c r="E146" s="118"/>
      <c r="F146" s="119">
        <v>424.44</v>
      </c>
      <c r="G146" s="120">
        <v>379.86</v>
      </c>
      <c r="H146" s="120">
        <v>379.86</v>
      </c>
      <c r="I146" s="120">
        <v>379.86</v>
      </c>
      <c r="J146" s="120">
        <v>379.86</v>
      </c>
      <c r="K146" s="120">
        <v>379.86</v>
      </c>
      <c r="L146" s="120">
        <v>379.86</v>
      </c>
      <c r="M146" s="120">
        <v>379.86</v>
      </c>
      <c r="N146" s="120">
        <v>379.86</v>
      </c>
      <c r="O146" s="120">
        <v>379.86</v>
      </c>
      <c r="P146" s="120">
        <v>379.86</v>
      </c>
      <c r="Q146" s="121">
        <v>380.99233333333302</v>
      </c>
      <c r="R146" s="122">
        <v>4604.0323333333336</v>
      </c>
      <c r="S146" s="123">
        <v>4571.88</v>
      </c>
      <c r="T146" s="124">
        <v>-32.152333333333445</v>
      </c>
      <c r="U146" s="123"/>
      <c r="V146" s="159">
        <v>4605.1646666666666</v>
      </c>
      <c r="W146" s="160">
        <v>1.1323333333330083</v>
      </c>
    </row>
    <row r="147" spans="1:23" ht="11.25" customHeight="1" x14ac:dyDescent="0.3">
      <c r="A147" s="117"/>
      <c r="B147" s="117"/>
      <c r="C147" s="117" t="s">
        <v>192</v>
      </c>
      <c r="D147" s="117"/>
      <c r="E147" s="118"/>
      <c r="F147" s="119">
        <v>1313.36</v>
      </c>
      <c r="G147" s="120">
        <v>1313.36</v>
      </c>
      <c r="H147" s="120">
        <v>1313.36</v>
      </c>
      <c r="I147" s="120">
        <v>1313.36</v>
      </c>
      <c r="J147" s="120">
        <v>1313.36</v>
      </c>
      <c r="K147" s="120">
        <v>1313.36</v>
      </c>
      <c r="L147" s="120">
        <v>1313.36</v>
      </c>
      <c r="M147" s="120">
        <v>1313.36</v>
      </c>
      <c r="N147" s="120">
        <v>1313.36</v>
      </c>
      <c r="O147" s="120">
        <v>1313.36</v>
      </c>
      <c r="P147" s="120">
        <v>1313.36</v>
      </c>
      <c r="Q147" s="121">
        <v>1313.3599853515625</v>
      </c>
      <c r="R147" s="122">
        <v>15760.319985351563</v>
      </c>
      <c r="S147" s="123">
        <v>14580</v>
      </c>
      <c r="T147" s="124">
        <v>-1180.3199853515634</v>
      </c>
      <c r="U147" s="123"/>
      <c r="V147" s="159">
        <v>15760.319970703125</v>
      </c>
      <c r="W147" s="160">
        <v>-1.4648438082076609E-5</v>
      </c>
    </row>
    <row r="148" spans="1:23" ht="11.25" customHeight="1" x14ac:dyDescent="0.3">
      <c r="A148" s="117"/>
      <c r="B148" s="117"/>
      <c r="C148" s="117" t="s">
        <v>193</v>
      </c>
      <c r="D148" s="117"/>
      <c r="E148" s="118"/>
      <c r="F148" s="119">
        <v>1193.5</v>
      </c>
      <c r="G148" s="120">
        <v>1193.5</v>
      </c>
      <c r="H148" s="120">
        <v>1193.5</v>
      </c>
      <c r="I148" s="120">
        <v>1193.5</v>
      </c>
      <c r="J148" s="120">
        <v>1193.5</v>
      </c>
      <c r="K148" s="120">
        <v>1193.5</v>
      </c>
      <c r="L148" s="120">
        <v>1193.5</v>
      </c>
      <c r="M148" s="120">
        <v>1193.5</v>
      </c>
      <c r="N148" s="120">
        <v>1193.5</v>
      </c>
      <c r="O148" s="120">
        <v>1193.5</v>
      </c>
      <c r="P148" s="120">
        <v>1193.5</v>
      </c>
      <c r="Q148" s="121">
        <v>1193.49</v>
      </c>
      <c r="R148" s="122">
        <v>14321.99</v>
      </c>
      <c r="S148" s="123">
        <v>14505.48</v>
      </c>
      <c r="T148" s="124">
        <v>183.48999999999978</v>
      </c>
      <c r="U148" s="123"/>
      <c r="V148" s="159">
        <v>14321.98</v>
      </c>
      <c r="W148" s="160">
        <v>-1.0000000000218279E-2</v>
      </c>
    </row>
    <row r="149" spans="1:23" ht="11.25" customHeight="1" x14ac:dyDescent="0.3">
      <c r="A149" s="117"/>
      <c r="B149" s="117"/>
      <c r="C149" s="117" t="s">
        <v>194</v>
      </c>
      <c r="D149" s="117"/>
      <c r="E149" s="118"/>
      <c r="F149" s="119">
        <v>707.88</v>
      </c>
      <c r="G149" s="120">
        <v>614.88</v>
      </c>
      <c r="H149" s="120">
        <v>614.88</v>
      </c>
      <c r="I149" s="120">
        <v>614.88</v>
      </c>
      <c r="J149" s="120">
        <v>614.88</v>
      </c>
      <c r="K149" s="120">
        <v>614.88</v>
      </c>
      <c r="L149" s="120">
        <v>614.88</v>
      </c>
      <c r="M149" s="120">
        <v>614.88</v>
      </c>
      <c r="N149" s="120">
        <v>614.88</v>
      </c>
      <c r="O149" s="120">
        <v>614.88</v>
      </c>
      <c r="P149" s="120">
        <v>614.88</v>
      </c>
      <c r="Q149" s="121">
        <v>616.63649999999996</v>
      </c>
      <c r="R149" s="122">
        <v>7473.3164999999999</v>
      </c>
      <c r="S149" s="123">
        <v>7494.48</v>
      </c>
      <c r="T149" s="124">
        <v>21.163499999999658</v>
      </c>
      <c r="U149" s="123"/>
      <c r="V149" s="159">
        <v>7475.0729999999994</v>
      </c>
      <c r="W149" s="160">
        <v>1.7564999999995052</v>
      </c>
    </row>
    <row r="150" spans="1:23" ht="11.25" customHeight="1" x14ac:dyDescent="0.3">
      <c r="A150" s="117"/>
      <c r="B150" s="117"/>
      <c r="C150" s="117" t="s">
        <v>195</v>
      </c>
      <c r="D150" s="117"/>
      <c r="E150" s="118"/>
      <c r="F150" s="119">
        <v>165.55</v>
      </c>
      <c r="G150" s="120">
        <v>143.80000000000001</v>
      </c>
      <c r="H150" s="120">
        <v>143.80000000000001</v>
      </c>
      <c r="I150" s="120">
        <v>143.80000000000001</v>
      </c>
      <c r="J150" s="120">
        <v>143.80000000000001</v>
      </c>
      <c r="K150" s="120">
        <v>143.80000000000001</v>
      </c>
      <c r="L150" s="120">
        <v>143.80000000000001</v>
      </c>
      <c r="M150" s="120">
        <v>143.80000000000001</v>
      </c>
      <c r="N150" s="120">
        <v>143.80000000000001</v>
      </c>
      <c r="O150" s="120">
        <v>143.80000000000001</v>
      </c>
      <c r="P150" s="120">
        <v>143.80000000000001</v>
      </c>
      <c r="Q150" s="121">
        <v>144.21337500000001</v>
      </c>
      <c r="R150" s="122">
        <v>1747.7633749999998</v>
      </c>
      <c r="S150" s="123">
        <v>1752.72</v>
      </c>
      <c r="T150" s="124">
        <v>4.9566250000002583</v>
      </c>
      <c r="U150" s="123"/>
      <c r="V150" s="159">
        <v>1748.1767499999999</v>
      </c>
      <c r="W150" s="160">
        <v>0.41337500000008731</v>
      </c>
    </row>
    <row r="151" spans="1:23" ht="11.25" customHeight="1" x14ac:dyDescent="0.3">
      <c r="A151" s="117"/>
      <c r="B151" s="117"/>
      <c r="C151" s="117" t="s">
        <v>196</v>
      </c>
      <c r="D151" s="117"/>
      <c r="E151" s="118"/>
      <c r="F151" s="119">
        <v>439.88</v>
      </c>
      <c r="G151" s="120">
        <v>439.88</v>
      </c>
      <c r="H151" s="120">
        <v>439.88</v>
      </c>
      <c r="I151" s="120">
        <v>439.88</v>
      </c>
      <c r="J151" s="120">
        <v>439.88</v>
      </c>
      <c r="K151" s="120">
        <v>439.88</v>
      </c>
      <c r="L151" s="120">
        <v>439.88</v>
      </c>
      <c r="M151" s="120">
        <v>439.88</v>
      </c>
      <c r="N151" s="120">
        <v>439.88</v>
      </c>
      <c r="O151" s="120">
        <v>439.88</v>
      </c>
      <c r="P151" s="120">
        <v>439.88</v>
      </c>
      <c r="Q151" s="121">
        <v>439.8800048828125</v>
      </c>
      <c r="R151" s="122">
        <v>5278.5600048828128</v>
      </c>
      <c r="S151" s="123">
        <v>4860</v>
      </c>
      <c r="T151" s="124">
        <v>-418.56000488281279</v>
      </c>
      <c r="U151" s="123"/>
      <c r="V151" s="159">
        <v>5278.5600097656252</v>
      </c>
      <c r="W151" s="160">
        <v>4.8828123908606358E-6</v>
      </c>
    </row>
    <row r="152" spans="1:23" ht="11.25" customHeight="1" x14ac:dyDescent="0.3">
      <c r="A152" s="117"/>
      <c r="B152" s="117"/>
      <c r="C152" s="117" t="s">
        <v>197</v>
      </c>
      <c r="D152" s="117"/>
      <c r="E152" s="118"/>
      <c r="F152" s="119">
        <v>2207.9499999999998</v>
      </c>
      <c r="G152" s="120">
        <v>2223.98</v>
      </c>
      <c r="H152" s="120">
        <v>2223.98</v>
      </c>
      <c r="I152" s="120">
        <v>2223.98</v>
      </c>
      <c r="J152" s="120">
        <v>2223.98</v>
      </c>
      <c r="K152" s="120">
        <v>2223.98</v>
      </c>
      <c r="L152" s="120">
        <v>2223.98</v>
      </c>
      <c r="M152" s="120">
        <v>2223.98</v>
      </c>
      <c r="N152" s="120">
        <v>2223.98</v>
      </c>
      <c r="O152" s="120">
        <v>2223.98</v>
      </c>
      <c r="P152" s="120">
        <v>2223.98</v>
      </c>
      <c r="Q152" s="121">
        <v>2254.56</v>
      </c>
      <c r="R152" s="122">
        <v>26702.309999999998</v>
      </c>
      <c r="S152" s="123">
        <v>22380.12</v>
      </c>
      <c r="T152" s="124">
        <v>-4322.1899999999987</v>
      </c>
      <c r="U152" s="123"/>
      <c r="V152" s="159">
        <v>26732.89</v>
      </c>
      <c r="W152" s="160">
        <v>30.580000000001746</v>
      </c>
    </row>
    <row r="153" spans="1:23" ht="11.25" customHeight="1" x14ac:dyDescent="0.3">
      <c r="A153" s="117"/>
      <c r="B153" s="117"/>
      <c r="C153" s="117" t="s">
        <v>198</v>
      </c>
      <c r="D153" s="117"/>
      <c r="E153" s="118"/>
      <c r="F153" s="119">
        <v>1470.22</v>
      </c>
      <c r="G153" s="120">
        <v>1385.97</v>
      </c>
      <c r="H153" s="120">
        <v>1193.92</v>
      </c>
      <c r="I153" s="120">
        <v>1141.8399999999999</v>
      </c>
      <c r="J153" s="120">
        <v>1163.02</v>
      </c>
      <c r="K153" s="120">
        <v>1190.72</v>
      </c>
      <c r="L153" s="120">
        <v>1215.73</v>
      </c>
      <c r="M153" s="120">
        <v>1141.8399999999999</v>
      </c>
      <c r="N153" s="120">
        <v>1146.25</v>
      </c>
      <c r="O153" s="120">
        <v>1317.13</v>
      </c>
      <c r="P153" s="120">
        <v>1151.6099999999999</v>
      </c>
      <c r="Q153" s="121">
        <v>1164.856</v>
      </c>
      <c r="R153" s="122">
        <v>14683.106</v>
      </c>
      <c r="S153" s="123">
        <v>13978.32</v>
      </c>
      <c r="T153" s="124">
        <v>-704.78600000000006</v>
      </c>
      <c r="U153" s="123"/>
      <c r="V153" s="159">
        <v>14696.351999999999</v>
      </c>
      <c r="W153" s="160">
        <v>13.245999999999185</v>
      </c>
    </row>
    <row r="154" spans="1:23" ht="11.25" customHeight="1" x14ac:dyDescent="0.3">
      <c r="A154" s="117"/>
      <c r="B154" s="117"/>
      <c r="C154" s="117" t="s">
        <v>199</v>
      </c>
      <c r="D154" s="117"/>
      <c r="E154" s="118"/>
      <c r="F154" s="119">
        <v>343.84</v>
      </c>
      <c r="G154" s="120">
        <v>324.13</v>
      </c>
      <c r="H154" s="120">
        <v>279.22000000000003</v>
      </c>
      <c r="I154" s="120">
        <v>267.04000000000002</v>
      </c>
      <c r="J154" s="120">
        <v>272</v>
      </c>
      <c r="K154" s="120">
        <v>278.48</v>
      </c>
      <c r="L154" s="120">
        <v>284.33</v>
      </c>
      <c r="M154" s="120">
        <v>267.04000000000002</v>
      </c>
      <c r="N154" s="120">
        <v>268.08</v>
      </c>
      <c r="O154" s="120">
        <v>308.05</v>
      </c>
      <c r="P154" s="120">
        <v>269.32</v>
      </c>
      <c r="Q154" s="121">
        <v>272.42599999999999</v>
      </c>
      <c r="R154" s="122">
        <v>3433.9560000000001</v>
      </c>
      <c r="S154" s="123">
        <v>3269.16</v>
      </c>
      <c r="T154" s="124">
        <v>-164.79600000000028</v>
      </c>
      <c r="U154" s="123"/>
      <c r="V154" s="159">
        <v>3437.0619999999999</v>
      </c>
      <c r="W154" s="160">
        <v>3.1059999999997672</v>
      </c>
    </row>
    <row r="155" spans="1:23" ht="11.25" customHeight="1" x14ac:dyDescent="0.3">
      <c r="A155" s="117"/>
      <c r="B155" s="117"/>
      <c r="C155" s="117" t="s">
        <v>200</v>
      </c>
      <c r="D155" s="117"/>
      <c r="E155" s="118"/>
      <c r="F155" s="119">
        <v>1326.6</v>
      </c>
      <c r="G155" s="120">
        <v>1326.6</v>
      </c>
      <c r="H155" s="120">
        <v>1326.6</v>
      </c>
      <c r="I155" s="120">
        <v>1326.6</v>
      </c>
      <c r="J155" s="120">
        <v>1326.6</v>
      </c>
      <c r="K155" s="120">
        <v>1326.6</v>
      </c>
      <c r="L155" s="120">
        <v>1326.6</v>
      </c>
      <c r="M155" s="120">
        <v>1326.6</v>
      </c>
      <c r="N155" s="120">
        <v>1326.6</v>
      </c>
      <c r="O155" s="120">
        <v>1326.6</v>
      </c>
      <c r="P155" s="120">
        <v>1326.6</v>
      </c>
      <c r="Q155" s="121">
        <v>1326.5999755859375</v>
      </c>
      <c r="R155" s="122">
        <v>15919.19997558594</v>
      </c>
      <c r="S155" s="123">
        <v>19440</v>
      </c>
      <c r="T155" s="124">
        <v>3520.8000244140603</v>
      </c>
      <c r="U155" s="123"/>
      <c r="V155" s="159">
        <v>15919.199951171877</v>
      </c>
      <c r="W155" s="160">
        <v>-2.4414062863797881E-5</v>
      </c>
    </row>
    <row r="156" spans="1:23" ht="11.25" customHeight="1" x14ac:dyDescent="0.3">
      <c r="A156" s="117"/>
      <c r="B156" s="117"/>
      <c r="C156" s="117" t="s">
        <v>201</v>
      </c>
      <c r="D156" s="117"/>
      <c r="E156" s="118"/>
      <c r="F156" s="119">
        <v>1048.3399999999999</v>
      </c>
      <c r="G156" s="120">
        <v>1072.3399999999999</v>
      </c>
      <c r="H156" s="120">
        <v>1072.3399999999999</v>
      </c>
      <c r="I156" s="120">
        <v>1072.3399999999999</v>
      </c>
      <c r="J156" s="120">
        <v>1072.3399999999999</v>
      </c>
      <c r="K156" s="120">
        <v>1072.3399999999999</v>
      </c>
      <c r="L156" s="120">
        <v>1072.3399999999999</v>
      </c>
      <c r="M156" s="120">
        <v>1072.3399999999999</v>
      </c>
      <c r="N156" s="120">
        <v>1072.3399999999999</v>
      </c>
      <c r="O156" s="120">
        <v>1061.51</v>
      </c>
      <c r="P156" s="120">
        <v>1040.8399999999999</v>
      </c>
      <c r="Q156" s="121">
        <v>1072.3399999999999</v>
      </c>
      <c r="R156" s="122">
        <v>12801.75</v>
      </c>
      <c r="S156" s="123">
        <v>12868.08</v>
      </c>
      <c r="T156" s="124">
        <v>66.329999999999927</v>
      </c>
      <c r="U156" s="123"/>
      <c r="V156" s="159">
        <v>12833.25</v>
      </c>
      <c r="W156" s="160">
        <v>31.5</v>
      </c>
    </row>
    <row r="157" spans="1:23" ht="11.25" customHeight="1" x14ac:dyDescent="0.3">
      <c r="A157" s="117"/>
      <c r="B157" s="117"/>
      <c r="C157" s="117" t="s">
        <v>202</v>
      </c>
      <c r="D157" s="117"/>
      <c r="E157" s="118"/>
      <c r="F157" s="119">
        <v>576.02</v>
      </c>
      <c r="G157" s="120">
        <v>544.28</v>
      </c>
      <c r="H157" s="120">
        <v>570.72</v>
      </c>
      <c r="I157" s="120">
        <v>576.16999999999996</v>
      </c>
      <c r="J157" s="120">
        <v>560.9</v>
      </c>
      <c r="K157" s="120">
        <v>568.65</v>
      </c>
      <c r="L157" s="120">
        <v>559</v>
      </c>
      <c r="M157" s="120">
        <v>564.42999999999995</v>
      </c>
      <c r="N157" s="120">
        <v>556.61</v>
      </c>
      <c r="O157" s="120">
        <v>604.97</v>
      </c>
      <c r="P157" s="120">
        <v>574.04999999999995</v>
      </c>
      <c r="Q157" s="121">
        <v>554.04233333333298</v>
      </c>
      <c r="R157" s="122">
        <v>6809.842333333333</v>
      </c>
      <c r="S157" s="123">
        <v>6648.48</v>
      </c>
      <c r="T157" s="124">
        <v>-161.36233333333348</v>
      </c>
      <c r="U157" s="123"/>
      <c r="V157" s="159">
        <v>6789.8346666666657</v>
      </c>
      <c r="W157" s="160">
        <v>-20.007666666667319</v>
      </c>
    </row>
    <row r="158" spans="1:23" ht="11.25" customHeight="1" x14ac:dyDescent="0.3">
      <c r="A158" s="117"/>
      <c r="B158" s="117"/>
      <c r="C158" s="117" t="s">
        <v>203</v>
      </c>
      <c r="D158" s="117"/>
      <c r="E158" s="118"/>
      <c r="F158" s="119">
        <v>134.72</v>
      </c>
      <c r="G158" s="120">
        <v>127.29</v>
      </c>
      <c r="H158" s="120">
        <v>133.47</v>
      </c>
      <c r="I158" s="120">
        <v>134.75</v>
      </c>
      <c r="J158" s="120">
        <v>131.18</v>
      </c>
      <c r="K158" s="120">
        <v>132.99</v>
      </c>
      <c r="L158" s="120">
        <v>130.72999999999999</v>
      </c>
      <c r="M158" s="120">
        <v>132</v>
      </c>
      <c r="N158" s="120">
        <v>130.18</v>
      </c>
      <c r="O158" s="120">
        <v>141.5</v>
      </c>
      <c r="P158" s="120">
        <v>134.26</v>
      </c>
      <c r="Q158" s="121">
        <v>129.57441666666699</v>
      </c>
      <c r="R158" s="122">
        <v>1592.6444166666672</v>
      </c>
      <c r="S158" s="123">
        <v>1554.84</v>
      </c>
      <c r="T158" s="124">
        <v>-37.804416666667294</v>
      </c>
      <c r="U158" s="123"/>
      <c r="V158" s="159">
        <v>1587.9588333333343</v>
      </c>
      <c r="W158" s="160">
        <v>-4.6855833333329429</v>
      </c>
    </row>
    <row r="159" spans="1:23" ht="11.25" customHeight="1" x14ac:dyDescent="0.3">
      <c r="A159" s="117"/>
      <c r="B159" s="117"/>
      <c r="C159" s="117" t="s">
        <v>204</v>
      </c>
      <c r="D159" s="117"/>
      <c r="E159" s="118"/>
      <c r="F159" s="119">
        <v>910.76</v>
      </c>
      <c r="G159" s="120">
        <v>910.76</v>
      </c>
      <c r="H159" s="120">
        <v>910.76</v>
      </c>
      <c r="I159" s="120">
        <v>910.76</v>
      </c>
      <c r="J159" s="120">
        <v>910.76</v>
      </c>
      <c r="K159" s="120">
        <v>910.76</v>
      </c>
      <c r="L159" s="120">
        <v>910.76</v>
      </c>
      <c r="M159" s="120">
        <v>910.76</v>
      </c>
      <c r="N159" s="120">
        <v>910.76</v>
      </c>
      <c r="O159" s="120">
        <v>910.76</v>
      </c>
      <c r="P159" s="120">
        <v>910.76</v>
      </c>
      <c r="Q159" s="121">
        <v>910.760009765625</v>
      </c>
      <c r="R159" s="122">
        <v>10929.120009765626</v>
      </c>
      <c r="S159" s="123">
        <v>9720</v>
      </c>
      <c r="T159" s="124">
        <v>-1209.1200097656256</v>
      </c>
      <c r="U159" s="123"/>
      <c r="V159" s="159">
        <v>10929.12001953125</v>
      </c>
      <c r="W159" s="160">
        <v>9.7656247817212716E-6</v>
      </c>
    </row>
    <row r="160" spans="1:23" ht="11.25" customHeight="1" x14ac:dyDescent="0.3">
      <c r="A160" s="117"/>
      <c r="B160" s="117"/>
      <c r="C160" s="117" t="s">
        <v>205</v>
      </c>
      <c r="D160" s="117"/>
      <c r="E160" s="118"/>
      <c r="F160" s="119">
        <v>876.01</v>
      </c>
      <c r="G160" s="120">
        <v>654.12</v>
      </c>
      <c r="H160" s="120">
        <v>654.12</v>
      </c>
      <c r="I160" s="120">
        <v>654.12</v>
      </c>
      <c r="J160" s="120">
        <v>654.12</v>
      </c>
      <c r="K160" s="120">
        <v>654.12</v>
      </c>
      <c r="L160" s="120">
        <v>654.12</v>
      </c>
      <c r="M160" s="120">
        <v>654.12</v>
      </c>
      <c r="N160" s="120">
        <v>654.12</v>
      </c>
      <c r="O160" s="120">
        <v>654.12</v>
      </c>
      <c r="P160" s="120">
        <v>654.12</v>
      </c>
      <c r="Q160" s="121">
        <v>654.13</v>
      </c>
      <c r="R160" s="122">
        <v>8071.3399999999992</v>
      </c>
      <c r="S160" s="123">
        <v>7849.56</v>
      </c>
      <c r="T160" s="124">
        <v>-221.77999999999884</v>
      </c>
      <c r="U160" s="123"/>
      <c r="V160" s="159">
        <v>8071.3499999999995</v>
      </c>
      <c r="W160" s="160">
        <v>1.0000000000218279E-2</v>
      </c>
    </row>
    <row r="161" spans="1:23" ht="11.25" customHeight="1" x14ac:dyDescent="0.3">
      <c r="A161" s="117"/>
      <c r="B161" s="117"/>
      <c r="C161" s="117" t="s">
        <v>206</v>
      </c>
      <c r="D161" s="117"/>
      <c r="E161" s="118"/>
      <c r="F161" s="119">
        <v>407.74</v>
      </c>
      <c r="G161" s="120">
        <v>309.27999999999997</v>
      </c>
      <c r="H161" s="120">
        <v>340.85</v>
      </c>
      <c r="I161" s="120">
        <v>369.65</v>
      </c>
      <c r="J161" s="120">
        <v>366.85</v>
      </c>
      <c r="K161" s="120">
        <v>368.72</v>
      </c>
      <c r="L161" s="120">
        <v>341.78</v>
      </c>
      <c r="M161" s="120">
        <v>342.67</v>
      </c>
      <c r="N161" s="120">
        <v>337.12</v>
      </c>
      <c r="O161" s="120">
        <v>357.56</v>
      </c>
      <c r="P161" s="120">
        <v>370.58</v>
      </c>
      <c r="Q161" s="121">
        <v>337.96716666666703</v>
      </c>
      <c r="R161" s="122">
        <v>4250.7671666666665</v>
      </c>
      <c r="S161" s="123">
        <v>4055.64</v>
      </c>
      <c r="T161" s="124">
        <v>-195.12716666666665</v>
      </c>
      <c r="U161" s="123"/>
      <c r="V161" s="159">
        <v>4218.1543333333339</v>
      </c>
      <c r="W161" s="160">
        <v>-32.612833333332674</v>
      </c>
    </row>
    <row r="162" spans="1:23" ht="11.25" customHeight="1" x14ac:dyDescent="0.3">
      <c r="A162" s="117"/>
      <c r="B162" s="117"/>
      <c r="C162" s="117" t="s">
        <v>207</v>
      </c>
      <c r="D162" s="117"/>
      <c r="E162" s="118"/>
      <c r="F162" s="119">
        <v>95.36</v>
      </c>
      <c r="G162" s="120">
        <v>72.34</v>
      </c>
      <c r="H162" s="120">
        <v>79.77</v>
      </c>
      <c r="I162" s="120">
        <v>86.55</v>
      </c>
      <c r="J162" s="120">
        <v>85.86</v>
      </c>
      <c r="K162" s="120">
        <v>86.32</v>
      </c>
      <c r="L162" s="120">
        <v>79.98</v>
      </c>
      <c r="M162" s="120">
        <v>80.180000000000007</v>
      </c>
      <c r="N162" s="120">
        <v>78.92</v>
      </c>
      <c r="O162" s="120">
        <v>83.67</v>
      </c>
      <c r="P162" s="120">
        <v>86.73</v>
      </c>
      <c r="Q162" s="121">
        <v>79.040708333333299</v>
      </c>
      <c r="R162" s="122">
        <v>994.72070833333316</v>
      </c>
      <c r="S162" s="123">
        <v>948.48</v>
      </c>
      <c r="T162" s="124">
        <v>-46.240708333333146</v>
      </c>
      <c r="U162" s="123"/>
      <c r="V162" s="159">
        <v>987.03141666666647</v>
      </c>
      <c r="W162" s="160">
        <v>-7.6892916666666906</v>
      </c>
    </row>
    <row r="163" spans="1:23" ht="11.25" customHeight="1" x14ac:dyDescent="0.3">
      <c r="A163" s="117"/>
      <c r="B163" s="117"/>
      <c r="C163" s="117" t="s">
        <v>208</v>
      </c>
      <c r="D163" s="117"/>
      <c r="E163" s="118"/>
      <c r="F163" s="119">
        <v>884.64</v>
      </c>
      <c r="G163" s="120">
        <v>441.24</v>
      </c>
      <c r="H163" s="120">
        <v>441.24</v>
      </c>
      <c r="I163" s="120">
        <v>441.24</v>
      </c>
      <c r="J163" s="120">
        <v>441.24</v>
      </c>
      <c r="K163" s="120">
        <v>441.24</v>
      </c>
      <c r="L163" s="120">
        <v>440.32</v>
      </c>
      <c r="M163" s="120">
        <v>440.32</v>
      </c>
      <c r="N163" s="120">
        <v>440.32</v>
      </c>
      <c r="O163" s="120">
        <v>440.32</v>
      </c>
      <c r="P163" s="120">
        <v>440.32</v>
      </c>
      <c r="Q163" s="121">
        <v>440.32000732421875</v>
      </c>
      <c r="R163" s="122">
        <v>5732.7600073242183</v>
      </c>
      <c r="S163" s="123">
        <v>4860</v>
      </c>
      <c r="T163" s="124">
        <v>-872.76000732421835</v>
      </c>
      <c r="U163" s="123"/>
      <c r="V163" s="159">
        <v>5732.7600146484374</v>
      </c>
      <c r="W163" s="160">
        <v>7.3242190410383046E-6</v>
      </c>
    </row>
    <row r="164" spans="1:23" ht="11.25" customHeight="1" x14ac:dyDescent="0.3">
      <c r="A164" s="117"/>
      <c r="B164" s="117"/>
      <c r="C164" s="117" t="s">
        <v>209</v>
      </c>
      <c r="D164" s="117"/>
      <c r="E164" s="118"/>
      <c r="F164" s="119">
        <v>0</v>
      </c>
      <c r="G164" s="120">
        <v>0</v>
      </c>
      <c r="H164" s="120">
        <v>60.23</v>
      </c>
      <c r="I164" s="120">
        <v>85.14</v>
      </c>
      <c r="J164" s="120">
        <v>80.510000000000005</v>
      </c>
      <c r="K164" s="120">
        <v>87.97</v>
      </c>
      <c r="L164" s="120">
        <v>48.15</v>
      </c>
      <c r="M164" s="120">
        <v>65.760000000000005</v>
      </c>
      <c r="N164" s="120">
        <v>50.04</v>
      </c>
      <c r="O164" s="120">
        <v>72.2</v>
      </c>
      <c r="P164" s="120">
        <v>75.900000000000006</v>
      </c>
      <c r="Q164" s="121">
        <v>0</v>
      </c>
      <c r="R164" s="122">
        <v>625.9</v>
      </c>
      <c r="S164" s="123">
        <v>0</v>
      </c>
      <c r="T164" s="124">
        <v>-625.9</v>
      </c>
      <c r="U164" s="123"/>
      <c r="V164" s="159">
        <v>550</v>
      </c>
      <c r="W164" s="160">
        <v>-75.899999999999977</v>
      </c>
    </row>
    <row r="165" spans="1:23" ht="11.25" customHeight="1" x14ac:dyDescent="0.3">
      <c r="A165" s="117"/>
      <c r="B165" s="117"/>
      <c r="C165" s="117" t="s">
        <v>210</v>
      </c>
      <c r="D165" s="117"/>
      <c r="E165" s="118"/>
      <c r="F165" s="119">
        <v>0</v>
      </c>
      <c r="G165" s="120">
        <v>0</v>
      </c>
      <c r="H165" s="120">
        <v>14.18</v>
      </c>
      <c r="I165" s="120">
        <v>20</v>
      </c>
      <c r="J165" s="120">
        <v>18.899999999999999</v>
      </c>
      <c r="K165" s="120">
        <v>20.65</v>
      </c>
      <c r="L165" s="120">
        <v>11.31</v>
      </c>
      <c r="M165" s="120">
        <v>15.47</v>
      </c>
      <c r="N165" s="120">
        <v>11.77</v>
      </c>
      <c r="O165" s="120">
        <v>16.96</v>
      </c>
      <c r="P165" s="120">
        <v>17.829999999999998</v>
      </c>
      <c r="Q165" s="121">
        <v>0</v>
      </c>
      <c r="R165" s="122">
        <v>147.07</v>
      </c>
      <c r="S165" s="123">
        <v>0</v>
      </c>
      <c r="T165" s="124">
        <v>-147.07</v>
      </c>
      <c r="U165" s="123"/>
      <c r="V165" s="159">
        <v>129.23999999999998</v>
      </c>
      <c r="W165" s="160">
        <v>-17.830000000000013</v>
      </c>
    </row>
    <row r="166" spans="1:23" ht="11.25" customHeight="1" x14ac:dyDescent="0.3">
      <c r="A166" s="117"/>
      <c r="B166" s="117"/>
      <c r="C166" s="125" t="s">
        <v>211</v>
      </c>
      <c r="D166" s="125"/>
      <c r="E166" s="126"/>
      <c r="F166" s="127">
        <v>172576.7399999999</v>
      </c>
      <c r="G166" s="128">
        <v>174340.49</v>
      </c>
      <c r="H166" s="128">
        <v>175264.11999999994</v>
      </c>
      <c r="I166" s="128">
        <v>182420.48000000001</v>
      </c>
      <c r="J166" s="128">
        <v>178825.2699999999</v>
      </c>
      <c r="K166" s="128">
        <v>180565.67999999993</v>
      </c>
      <c r="L166" s="128">
        <v>183012.61999999997</v>
      </c>
      <c r="M166" s="128">
        <v>179875.93</v>
      </c>
      <c r="N166" s="128">
        <v>179040.85999999993</v>
      </c>
      <c r="O166" s="128">
        <v>178771.51999999996</v>
      </c>
      <c r="P166" s="128">
        <v>177286.34999999995</v>
      </c>
      <c r="Q166" s="129">
        <v>180917.12519857791</v>
      </c>
      <c r="R166" s="130">
        <v>2142897.1851985771</v>
      </c>
      <c r="S166" s="131">
        <v>2181828.4800000009</v>
      </c>
      <c r="T166" s="132">
        <v>38931.294801422096</v>
      </c>
      <c r="U166" s="131"/>
      <c r="V166" s="161">
        <v>2166510.6795133669</v>
      </c>
      <c r="W166" s="133">
        <v>23613.49431478883</v>
      </c>
    </row>
    <row r="167" spans="1:23" ht="11.25" customHeight="1" x14ac:dyDescent="0.3">
      <c r="A167" s="117"/>
      <c r="B167" s="117" t="s">
        <v>34</v>
      </c>
      <c r="C167" s="117"/>
      <c r="D167" s="117"/>
      <c r="E167" s="118"/>
      <c r="F167" s="119"/>
      <c r="G167" s="120"/>
      <c r="H167" s="120"/>
      <c r="I167" s="120"/>
      <c r="J167" s="120"/>
      <c r="K167" s="120"/>
      <c r="L167" s="120"/>
      <c r="M167" s="120"/>
      <c r="N167" s="120"/>
      <c r="O167" s="120"/>
      <c r="P167" s="120"/>
      <c r="Q167" s="121"/>
      <c r="R167" s="122"/>
      <c r="S167" s="123"/>
      <c r="T167" s="124"/>
      <c r="U167" s="123"/>
      <c r="V167" s="159"/>
      <c r="W167" s="160"/>
    </row>
    <row r="168" spans="1:23" ht="11.25" customHeight="1" x14ac:dyDescent="0.3">
      <c r="A168" s="117"/>
      <c r="B168" s="117"/>
      <c r="C168" s="117" t="s">
        <v>212</v>
      </c>
      <c r="D168" s="117"/>
      <c r="E168" s="118"/>
      <c r="F168" s="119">
        <v>8395</v>
      </c>
      <c r="G168" s="120">
        <v>2595.6</v>
      </c>
      <c r="H168" s="120">
        <v>1485.48</v>
      </c>
      <c r="I168" s="120">
        <v>15564.4</v>
      </c>
      <c r="J168" s="120">
        <v>31865.52</v>
      </c>
      <c r="K168" s="120">
        <v>14007.4</v>
      </c>
      <c r="L168" s="120">
        <v>1774.9</v>
      </c>
      <c r="M168" s="120">
        <v>1848.8</v>
      </c>
      <c r="N168" s="120">
        <v>1628.3</v>
      </c>
      <c r="O168" s="120">
        <v>14096.3</v>
      </c>
      <c r="P168" s="120">
        <v>1365</v>
      </c>
      <c r="Q168" s="121">
        <v>51186.296875</v>
      </c>
      <c r="R168" s="122">
        <v>145812.99687500001</v>
      </c>
      <c r="S168" s="123">
        <v>128600.04</v>
      </c>
      <c r="T168" s="124">
        <v>-17212.956875000018</v>
      </c>
      <c r="U168" s="123" t="s">
        <v>213</v>
      </c>
      <c r="V168" s="159">
        <v>145812.99687500001</v>
      </c>
      <c r="W168" s="160">
        <v>0</v>
      </c>
    </row>
    <row r="169" spans="1:23" ht="11.25" customHeight="1" x14ac:dyDescent="0.3">
      <c r="A169" s="117"/>
      <c r="B169" s="117"/>
      <c r="C169" s="117" t="s">
        <v>214</v>
      </c>
      <c r="D169" s="117"/>
      <c r="E169" s="118"/>
      <c r="F169" s="119">
        <v>463.82</v>
      </c>
      <c r="G169" s="120">
        <v>9477.4500000000007</v>
      </c>
      <c r="H169" s="120">
        <v>2343.75</v>
      </c>
      <c r="I169" s="120">
        <v>862.92</v>
      </c>
      <c r="J169" s="120">
        <v>10393.4</v>
      </c>
      <c r="K169" s="120">
        <v>-3273.29</v>
      </c>
      <c r="L169" s="120">
        <v>0</v>
      </c>
      <c r="M169" s="120">
        <v>577.36</v>
      </c>
      <c r="N169" s="120">
        <v>3539.86</v>
      </c>
      <c r="O169" s="120">
        <v>2748.64</v>
      </c>
      <c r="P169" s="120">
        <v>0</v>
      </c>
      <c r="Q169" s="121">
        <v>0</v>
      </c>
      <c r="R169" s="122">
        <v>27133.91</v>
      </c>
      <c r="S169" s="123">
        <v>720</v>
      </c>
      <c r="T169" s="124">
        <v>-26413.91</v>
      </c>
      <c r="U169" s="123"/>
      <c r="V169" s="159">
        <v>27133.91</v>
      </c>
      <c r="W169" s="160">
        <v>0</v>
      </c>
    </row>
    <row r="170" spans="1:23" ht="11.25" customHeight="1" x14ac:dyDescent="0.3">
      <c r="A170" s="117"/>
      <c r="B170" s="117"/>
      <c r="C170" s="117" t="s">
        <v>215</v>
      </c>
      <c r="D170" s="117"/>
      <c r="E170" s="118"/>
      <c r="F170" s="119">
        <v>485</v>
      </c>
      <c r="G170" s="120">
        <v>425</v>
      </c>
      <c r="H170" s="120">
        <v>0</v>
      </c>
      <c r="I170" s="120">
        <v>0</v>
      </c>
      <c r="J170" s="120">
        <v>0</v>
      </c>
      <c r="K170" s="120">
        <v>90</v>
      </c>
      <c r="L170" s="120">
        <v>0</v>
      </c>
      <c r="M170" s="120">
        <v>0</v>
      </c>
      <c r="N170" s="120">
        <v>70</v>
      </c>
      <c r="O170" s="120">
        <v>0</v>
      </c>
      <c r="P170" s="120">
        <v>0</v>
      </c>
      <c r="Q170" s="121">
        <v>0</v>
      </c>
      <c r="R170" s="122">
        <v>1070</v>
      </c>
      <c r="S170" s="123">
        <v>999.96</v>
      </c>
      <c r="T170" s="124">
        <v>-70.039999999999964</v>
      </c>
      <c r="U170" s="123"/>
      <c r="V170" s="159">
        <v>1070</v>
      </c>
      <c r="W170" s="160">
        <v>0</v>
      </c>
    </row>
    <row r="171" spans="1:23" ht="11.25" customHeight="1" x14ac:dyDescent="0.3">
      <c r="A171" s="117"/>
      <c r="B171" s="117"/>
      <c r="C171" s="117" t="s">
        <v>216</v>
      </c>
      <c r="D171" s="117"/>
      <c r="E171" s="118"/>
      <c r="F171" s="119">
        <v>0</v>
      </c>
      <c r="G171" s="120">
        <v>104.28</v>
      </c>
      <c r="H171" s="120">
        <v>9783.83</v>
      </c>
      <c r="I171" s="120">
        <v>0</v>
      </c>
      <c r="J171" s="120">
        <v>0</v>
      </c>
      <c r="K171" s="120">
        <v>0</v>
      </c>
      <c r="L171" s="120">
        <v>0</v>
      </c>
      <c r="M171" s="120">
        <v>0</v>
      </c>
      <c r="N171" s="120">
        <v>0</v>
      </c>
      <c r="O171" s="120">
        <v>52.42</v>
      </c>
      <c r="P171" s="120">
        <v>0</v>
      </c>
      <c r="Q171" s="121">
        <v>0</v>
      </c>
      <c r="R171" s="122">
        <v>9940.5300000000007</v>
      </c>
      <c r="S171" s="123">
        <v>1500</v>
      </c>
      <c r="T171" s="124">
        <v>-8440.5300000000007</v>
      </c>
      <c r="U171" s="123"/>
      <c r="V171" s="159">
        <v>9940.5300000000007</v>
      </c>
      <c r="W171" s="160">
        <v>0</v>
      </c>
    </row>
    <row r="172" spans="1:23" ht="11.25" customHeight="1" x14ac:dyDescent="0.3">
      <c r="A172" s="117"/>
      <c r="B172" s="117"/>
      <c r="C172" s="117" t="s">
        <v>217</v>
      </c>
      <c r="D172" s="117"/>
      <c r="E172" s="118"/>
      <c r="F172" s="119">
        <v>0</v>
      </c>
      <c r="G172" s="120">
        <v>0</v>
      </c>
      <c r="H172" s="120">
        <v>0</v>
      </c>
      <c r="I172" s="120">
        <v>0</v>
      </c>
      <c r="J172" s="120">
        <v>0</v>
      </c>
      <c r="K172" s="120">
        <v>35</v>
      </c>
      <c r="L172" s="120">
        <v>0</v>
      </c>
      <c r="M172" s="120">
        <v>0</v>
      </c>
      <c r="N172" s="120">
        <v>0</v>
      </c>
      <c r="O172" s="120">
        <v>0</v>
      </c>
      <c r="P172" s="120">
        <v>0</v>
      </c>
      <c r="Q172" s="121">
        <v>64.959999084472656</v>
      </c>
      <c r="R172" s="122">
        <v>99.959999084472656</v>
      </c>
      <c r="S172" s="123">
        <v>99.96</v>
      </c>
      <c r="T172" s="124">
        <v>9.1552733749722393E-7</v>
      </c>
      <c r="U172" s="123"/>
      <c r="V172" s="159">
        <v>99.959999084472656</v>
      </c>
      <c r="W172" s="160">
        <v>0</v>
      </c>
    </row>
    <row r="173" spans="1:23" ht="11.25" customHeight="1" x14ac:dyDescent="0.3">
      <c r="A173" s="117"/>
      <c r="B173" s="117"/>
      <c r="C173" s="117" t="s">
        <v>218</v>
      </c>
      <c r="D173" s="117"/>
      <c r="E173" s="118"/>
      <c r="F173" s="119">
        <v>700</v>
      </c>
      <c r="G173" s="120">
        <v>437.5</v>
      </c>
      <c r="H173" s="120">
        <v>960</v>
      </c>
      <c r="I173" s="120">
        <v>2887.5</v>
      </c>
      <c r="J173" s="120">
        <v>1181.25</v>
      </c>
      <c r="K173" s="120">
        <v>6437.5</v>
      </c>
      <c r="L173" s="120">
        <v>1175</v>
      </c>
      <c r="M173" s="120">
        <v>918.75</v>
      </c>
      <c r="N173" s="120">
        <v>712.5</v>
      </c>
      <c r="O173" s="120">
        <v>1575</v>
      </c>
      <c r="P173" s="120">
        <v>437.5</v>
      </c>
      <c r="Q173" s="121">
        <v>0</v>
      </c>
      <c r="R173" s="122">
        <v>17422.5</v>
      </c>
      <c r="S173" s="123">
        <v>2499.96</v>
      </c>
      <c r="T173" s="124">
        <v>-14922.54</v>
      </c>
      <c r="U173" s="123"/>
      <c r="V173" s="159">
        <v>16985</v>
      </c>
      <c r="W173" s="160">
        <v>-437.5</v>
      </c>
    </row>
    <row r="174" spans="1:23" ht="11.25" customHeight="1" x14ac:dyDescent="0.3">
      <c r="A174" s="117"/>
      <c r="B174" s="117"/>
      <c r="C174" s="117" t="s">
        <v>219</v>
      </c>
      <c r="D174" s="117"/>
      <c r="E174" s="118"/>
      <c r="F174" s="119">
        <v>0</v>
      </c>
      <c r="G174" s="120">
        <v>0</v>
      </c>
      <c r="H174" s="120">
        <v>0</v>
      </c>
      <c r="I174" s="120">
        <v>0</v>
      </c>
      <c r="J174" s="120">
        <v>0</v>
      </c>
      <c r="K174" s="120">
        <v>0</v>
      </c>
      <c r="L174" s="120">
        <v>0</v>
      </c>
      <c r="M174" s="120">
        <v>0</v>
      </c>
      <c r="N174" s="120">
        <v>0</v>
      </c>
      <c r="O174" s="120">
        <v>0</v>
      </c>
      <c r="P174" s="120">
        <v>0</v>
      </c>
      <c r="Q174" s="121">
        <v>1500</v>
      </c>
      <c r="R174" s="122">
        <v>1500</v>
      </c>
      <c r="S174" s="123">
        <v>1500</v>
      </c>
      <c r="T174" s="124">
        <v>0</v>
      </c>
      <c r="U174" s="123"/>
      <c r="V174" s="159">
        <v>1500</v>
      </c>
      <c r="W174" s="160">
        <v>0</v>
      </c>
    </row>
    <row r="175" spans="1:23" ht="11.25" customHeight="1" x14ac:dyDescent="0.3">
      <c r="A175" s="117"/>
      <c r="B175" s="117"/>
      <c r="C175" s="117" t="s">
        <v>220</v>
      </c>
      <c r="D175" s="117"/>
      <c r="E175" s="118"/>
      <c r="F175" s="119">
        <v>0</v>
      </c>
      <c r="G175" s="120">
        <v>0</v>
      </c>
      <c r="H175" s="120">
        <v>0</v>
      </c>
      <c r="I175" s="120">
        <v>0</v>
      </c>
      <c r="J175" s="120">
        <v>0</v>
      </c>
      <c r="K175" s="120">
        <v>0</v>
      </c>
      <c r="L175" s="120">
        <v>0</v>
      </c>
      <c r="M175" s="120">
        <v>0</v>
      </c>
      <c r="N175" s="120">
        <v>0</v>
      </c>
      <c r="O175" s="120">
        <v>0</v>
      </c>
      <c r="P175" s="120">
        <v>0</v>
      </c>
      <c r="Q175" s="121">
        <v>302</v>
      </c>
      <c r="R175" s="122">
        <v>302</v>
      </c>
      <c r="S175" s="123">
        <v>1221.1199999999999</v>
      </c>
      <c r="T175" s="124">
        <v>919.11999999999989</v>
      </c>
      <c r="U175" s="123"/>
      <c r="V175" s="159">
        <v>302</v>
      </c>
      <c r="W175" s="160">
        <v>0</v>
      </c>
    </row>
    <row r="176" spans="1:23" ht="11.25" customHeight="1" x14ac:dyDescent="0.3">
      <c r="A176" s="117"/>
      <c r="B176" s="117"/>
      <c r="C176" s="117" t="s">
        <v>221</v>
      </c>
      <c r="D176" s="117"/>
      <c r="E176" s="118"/>
      <c r="F176" s="119">
        <v>0</v>
      </c>
      <c r="G176" s="120">
        <v>0</v>
      </c>
      <c r="H176" s="120">
        <v>0</v>
      </c>
      <c r="I176" s="120">
        <v>0</v>
      </c>
      <c r="J176" s="120">
        <v>0</v>
      </c>
      <c r="K176" s="120">
        <v>0</v>
      </c>
      <c r="L176" s="120">
        <v>0</v>
      </c>
      <c r="M176" s="120">
        <v>0</v>
      </c>
      <c r="N176" s="120">
        <v>0</v>
      </c>
      <c r="O176" s="120">
        <v>0</v>
      </c>
      <c r="P176" s="120">
        <v>0</v>
      </c>
      <c r="Q176" s="121">
        <v>125.04000091552734</v>
      </c>
      <c r="R176" s="122">
        <v>125.04000091552734</v>
      </c>
      <c r="S176" s="123">
        <v>125.04</v>
      </c>
      <c r="T176" s="124">
        <v>-9.1552733749722393E-7</v>
      </c>
      <c r="U176" s="123"/>
      <c r="V176" s="159">
        <v>125.04000091552734</v>
      </c>
      <c r="W176" s="160">
        <v>0</v>
      </c>
    </row>
    <row r="177" spans="1:23" ht="11.25" customHeight="1" x14ac:dyDescent="0.3">
      <c r="A177" s="117"/>
      <c r="B177" s="117"/>
      <c r="C177" s="117" t="s">
        <v>222</v>
      </c>
      <c r="D177" s="117"/>
      <c r="E177" s="118"/>
      <c r="F177" s="119">
        <v>75.849999999999994</v>
      </c>
      <c r="G177" s="120">
        <v>492.25</v>
      </c>
      <c r="H177" s="120">
        <v>0</v>
      </c>
      <c r="I177" s="120">
        <v>31.1</v>
      </c>
      <c r="J177" s="120">
        <v>106.95</v>
      </c>
      <c r="K177" s="120">
        <v>60.3</v>
      </c>
      <c r="L177" s="120">
        <v>15.55</v>
      </c>
      <c r="M177" s="120">
        <v>0</v>
      </c>
      <c r="N177" s="120">
        <v>0</v>
      </c>
      <c r="O177" s="120">
        <v>15.55</v>
      </c>
      <c r="P177" s="120">
        <v>31.1</v>
      </c>
      <c r="Q177" s="121">
        <v>0</v>
      </c>
      <c r="R177" s="122">
        <v>828.65</v>
      </c>
      <c r="S177" s="123">
        <v>0</v>
      </c>
      <c r="T177" s="124">
        <v>-828.65</v>
      </c>
      <c r="U177" s="123" t="s">
        <v>223</v>
      </c>
      <c r="V177" s="159">
        <v>797.55</v>
      </c>
      <c r="W177" s="160">
        <v>-31.100000000000023</v>
      </c>
    </row>
    <row r="178" spans="1:23" ht="11.25" customHeight="1" x14ac:dyDescent="0.3">
      <c r="A178" s="117"/>
      <c r="B178" s="117"/>
      <c r="C178" s="117" t="s">
        <v>224</v>
      </c>
      <c r="D178" s="117"/>
      <c r="E178" s="118"/>
      <c r="F178" s="119">
        <v>909.66</v>
      </c>
      <c r="G178" s="120">
        <v>981.59</v>
      </c>
      <c r="H178" s="120">
        <v>994.56</v>
      </c>
      <c r="I178" s="120">
        <v>981.59</v>
      </c>
      <c r="J178" s="120">
        <v>988.08</v>
      </c>
      <c r="K178" s="120">
        <v>994.56</v>
      </c>
      <c r="L178" s="120">
        <v>994.56</v>
      </c>
      <c r="M178" s="120">
        <v>994.56</v>
      </c>
      <c r="N178" s="120">
        <v>1024.56</v>
      </c>
      <c r="O178" s="120">
        <v>1031.03</v>
      </c>
      <c r="P178" s="120">
        <v>1050.4000000000001</v>
      </c>
      <c r="Q178" s="121">
        <v>3054.8896484375</v>
      </c>
      <c r="R178" s="122">
        <v>14000.0396484375</v>
      </c>
      <c r="S178" s="123">
        <v>14000.04</v>
      </c>
      <c r="T178" s="124">
        <v>3.5156250123691279E-4</v>
      </c>
      <c r="U178" s="123" t="s">
        <v>225</v>
      </c>
      <c r="V178" s="159">
        <v>14000.0400390625</v>
      </c>
      <c r="W178" s="160">
        <v>3.9062500036379788E-4</v>
      </c>
    </row>
    <row r="179" spans="1:23" ht="11.25" customHeight="1" x14ac:dyDescent="0.3">
      <c r="A179" s="117"/>
      <c r="B179" s="117"/>
      <c r="C179" s="117" t="s">
        <v>226</v>
      </c>
      <c r="D179" s="117"/>
      <c r="E179" s="118"/>
      <c r="F179" s="119">
        <v>50</v>
      </c>
      <c r="G179" s="120">
        <v>0</v>
      </c>
      <c r="H179" s="120">
        <v>0</v>
      </c>
      <c r="I179" s="120">
        <v>3656.74</v>
      </c>
      <c r="J179" s="120">
        <v>649</v>
      </c>
      <c r="K179" s="120">
        <v>441.2</v>
      </c>
      <c r="L179" s="120">
        <v>490.99</v>
      </c>
      <c r="M179" s="120">
        <v>155.25</v>
      </c>
      <c r="N179" s="120">
        <v>1389</v>
      </c>
      <c r="O179" s="120">
        <v>400</v>
      </c>
      <c r="P179" s="120">
        <v>1236.22</v>
      </c>
      <c r="Q179" s="121">
        <v>0</v>
      </c>
      <c r="R179" s="122">
        <v>8468.4</v>
      </c>
      <c r="S179" s="123">
        <v>249.96</v>
      </c>
      <c r="T179" s="124">
        <v>-8218.44</v>
      </c>
      <c r="U179" s="123" t="s">
        <v>227</v>
      </c>
      <c r="V179" s="159">
        <v>7232.1799999999994</v>
      </c>
      <c r="W179" s="160">
        <v>-1236.2200000000003</v>
      </c>
    </row>
    <row r="180" spans="1:23" ht="11.25" customHeight="1" x14ac:dyDescent="0.3">
      <c r="A180" s="117"/>
      <c r="B180" s="117"/>
      <c r="C180" s="117" t="s">
        <v>228</v>
      </c>
      <c r="D180" s="117"/>
      <c r="E180" s="118"/>
      <c r="F180" s="119">
        <v>313</v>
      </c>
      <c r="G180" s="120">
        <v>1486.13</v>
      </c>
      <c r="H180" s="120">
        <v>-19.579999999999998</v>
      </c>
      <c r="I180" s="120">
        <v>419.96</v>
      </c>
      <c r="J180" s="120">
        <v>2133.0500000000002</v>
      </c>
      <c r="K180" s="120">
        <v>670</v>
      </c>
      <c r="L180" s="120">
        <v>64</v>
      </c>
      <c r="M180" s="120">
        <v>1236.67</v>
      </c>
      <c r="N180" s="120">
        <v>-222.54</v>
      </c>
      <c r="O180" s="120">
        <v>1766.03</v>
      </c>
      <c r="P180" s="120">
        <v>1054.9100000000001</v>
      </c>
      <c r="Q180" s="121">
        <v>0</v>
      </c>
      <c r="R180" s="122">
        <v>8901.630000000001</v>
      </c>
      <c r="S180" s="123">
        <v>825</v>
      </c>
      <c r="T180" s="124">
        <v>-8076.630000000001</v>
      </c>
      <c r="U180" s="123"/>
      <c r="V180" s="159">
        <v>7846.72</v>
      </c>
      <c r="W180" s="160">
        <v>-1054.9100000000008</v>
      </c>
    </row>
    <row r="181" spans="1:23" ht="11.25" customHeight="1" x14ac:dyDescent="0.3">
      <c r="A181" s="117"/>
      <c r="B181" s="117"/>
      <c r="C181" s="117" t="s">
        <v>229</v>
      </c>
      <c r="D181" s="117"/>
      <c r="E181" s="118"/>
      <c r="F181" s="119">
        <v>36.130000000000003</v>
      </c>
      <c r="G181" s="120">
        <v>268.7</v>
      </c>
      <c r="H181" s="120">
        <v>0</v>
      </c>
      <c r="I181" s="120">
        <v>0</v>
      </c>
      <c r="J181" s="120">
        <v>0</v>
      </c>
      <c r="K181" s="120">
        <v>0</v>
      </c>
      <c r="L181" s="120">
        <v>0</v>
      </c>
      <c r="M181" s="120">
        <v>0</v>
      </c>
      <c r="N181" s="120">
        <v>0</v>
      </c>
      <c r="O181" s="120">
        <v>0</v>
      </c>
      <c r="P181" s="120">
        <v>0</v>
      </c>
      <c r="Q181" s="121">
        <v>0</v>
      </c>
      <c r="R181" s="122">
        <v>304.83</v>
      </c>
      <c r="S181" s="123">
        <v>0</v>
      </c>
      <c r="T181" s="124">
        <v>-304.83</v>
      </c>
      <c r="U181" s="123"/>
      <c r="V181" s="159">
        <v>304.83</v>
      </c>
      <c r="W181" s="160">
        <v>0</v>
      </c>
    </row>
    <row r="182" spans="1:23" ht="11.25" customHeight="1" x14ac:dyDescent="0.3">
      <c r="A182" s="117"/>
      <c r="B182" s="117"/>
      <c r="C182" s="125" t="s">
        <v>230</v>
      </c>
      <c r="D182" s="125"/>
      <c r="E182" s="126"/>
      <c r="F182" s="127">
        <v>11428.46</v>
      </c>
      <c r="G182" s="128">
        <v>16268.500000000004</v>
      </c>
      <c r="H182" s="128">
        <v>15548.039999999999</v>
      </c>
      <c r="I182" s="128">
        <v>24404.21</v>
      </c>
      <c r="J182" s="128">
        <v>47317.25</v>
      </c>
      <c r="K182" s="128">
        <v>19462.670000000002</v>
      </c>
      <c r="L182" s="128">
        <v>4515</v>
      </c>
      <c r="M182" s="128">
        <v>5731.3899999999994</v>
      </c>
      <c r="N182" s="128">
        <v>8141.6799999999994</v>
      </c>
      <c r="O182" s="128">
        <v>21684.969999999994</v>
      </c>
      <c r="P182" s="128">
        <v>5175.13</v>
      </c>
      <c r="Q182" s="129">
        <v>56233.1865234375</v>
      </c>
      <c r="R182" s="130">
        <v>235910.48652343749</v>
      </c>
      <c r="S182" s="131">
        <v>152341.07999999999</v>
      </c>
      <c r="T182" s="132">
        <v>-83569.406523437545</v>
      </c>
      <c r="U182" s="131"/>
      <c r="V182" s="161">
        <v>233150.75691406248</v>
      </c>
      <c r="W182" s="133">
        <v>-2759.7296093750006</v>
      </c>
    </row>
    <row r="183" spans="1:23" ht="11.25" customHeight="1" x14ac:dyDescent="0.3">
      <c r="A183" s="117"/>
      <c r="B183" s="117" t="s">
        <v>35</v>
      </c>
      <c r="C183" s="117"/>
      <c r="D183" s="117"/>
      <c r="E183" s="118"/>
      <c r="F183" s="119"/>
      <c r="G183" s="120"/>
      <c r="H183" s="120"/>
      <c r="I183" s="120"/>
      <c r="J183" s="120"/>
      <c r="K183" s="120"/>
      <c r="L183" s="120"/>
      <c r="M183" s="120"/>
      <c r="N183" s="120"/>
      <c r="O183" s="120"/>
      <c r="P183" s="120"/>
      <c r="Q183" s="121"/>
      <c r="R183" s="122"/>
      <c r="S183" s="123"/>
      <c r="T183" s="124"/>
      <c r="U183" s="123"/>
      <c r="V183" s="159"/>
      <c r="W183" s="160"/>
    </row>
    <row r="184" spans="1:23" ht="11.25" customHeight="1" x14ac:dyDescent="0.3">
      <c r="A184" s="117"/>
      <c r="B184" s="117"/>
      <c r="C184" s="117" t="s">
        <v>231</v>
      </c>
      <c r="D184" s="117"/>
      <c r="E184" s="118"/>
      <c r="F184" s="119">
        <v>37</v>
      </c>
      <c r="G184" s="120">
        <v>111</v>
      </c>
      <c r="H184" s="120">
        <v>111</v>
      </c>
      <c r="I184" s="120">
        <v>111</v>
      </c>
      <c r="J184" s="120">
        <v>111</v>
      </c>
      <c r="K184" s="120">
        <v>111</v>
      </c>
      <c r="L184" s="120">
        <v>111</v>
      </c>
      <c r="M184" s="120">
        <v>111</v>
      </c>
      <c r="N184" s="120">
        <v>111</v>
      </c>
      <c r="O184" s="120">
        <v>111</v>
      </c>
      <c r="P184" s="120">
        <v>111</v>
      </c>
      <c r="Q184" s="121">
        <v>1853</v>
      </c>
      <c r="R184" s="122">
        <v>3000</v>
      </c>
      <c r="S184" s="123">
        <v>3000</v>
      </c>
      <c r="T184" s="124">
        <v>0</v>
      </c>
      <c r="U184" s="123"/>
      <c r="V184" s="159">
        <v>3000</v>
      </c>
      <c r="W184" s="160">
        <v>0</v>
      </c>
    </row>
    <row r="185" spans="1:23" ht="11.25" customHeight="1" x14ac:dyDescent="0.3">
      <c r="A185" s="117"/>
      <c r="B185" s="117"/>
      <c r="C185" s="125" t="s">
        <v>232</v>
      </c>
      <c r="D185" s="125"/>
      <c r="E185" s="126"/>
      <c r="F185" s="127">
        <v>37</v>
      </c>
      <c r="G185" s="128">
        <v>111</v>
      </c>
      <c r="H185" s="128">
        <v>111</v>
      </c>
      <c r="I185" s="128">
        <v>111</v>
      </c>
      <c r="J185" s="128">
        <v>111</v>
      </c>
      <c r="K185" s="128">
        <v>111</v>
      </c>
      <c r="L185" s="128">
        <v>111</v>
      </c>
      <c r="M185" s="128">
        <v>111</v>
      </c>
      <c r="N185" s="128">
        <v>111</v>
      </c>
      <c r="O185" s="128">
        <v>111</v>
      </c>
      <c r="P185" s="128">
        <v>111</v>
      </c>
      <c r="Q185" s="129">
        <v>1853</v>
      </c>
      <c r="R185" s="130">
        <v>3000</v>
      </c>
      <c r="S185" s="131">
        <v>3000</v>
      </c>
      <c r="T185" s="132">
        <v>0</v>
      </c>
      <c r="U185" s="131"/>
      <c r="V185" s="161">
        <v>3000</v>
      </c>
      <c r="W185" s="133">
        <v>0</v>
      </c>
    </row>
    <row r="186" spans="1:23" ht="11.25" customHeight="1" x14ac:dyDescent="0.3">
      <c r="A186" s="117"/>
      <c r="B186" s="117" t="s">
        <v>36</v>
      </c>
      <c r="C186" s="117"/>
      <c r="D186" s="117"/>
      <c r="E186" s="118"/>
      <c r="F186" s="119"/>
      <c r="G186" s="120"/>
      <c r="H186" s="120"/>
      <c r="I186" s="120"/>
      <c r="J186" s="120"/>
      <c r="K186" s="120"/>
      <c r="L186" s="120"/>
      <c r="M186" s="120"/>
      <c r="N186" s="120"/>
      <c r="O186" s="120"/>
      <c r="P186" s="120"/>
      <c r="Q186" s="121"/>
      <c r="R186" s="122"/>
      <c r="S186" s="123"/>
      <c r="T186" s="124"/>
      <c r="U186" s="123"/>
      <c r="V186" s="159"/>
      <c r="W186" s="160"/>
    </row>
    <row r="187" spans="1:23" ht="11.25" customHeight="1" x14ac:dyDescent="0.3">
      <c r="A187" s="117"/>
      <c r="B187" s="117"/>
      <c r="C187" s="117" t="s">
        <v>233</v>
      </c>
      <c r="D187" s="117"/>
      <c r="E187" s="118"/>
      <c r="F187" s="119">
        <v>14701.24</v>
      </c>
      <c r="G187" s="120">
        <v>5300</v>
      </c>
      <c r="H187" s="120">
        <v>22722</v>
      </c>
      <c r="I187" s="120">
        <v>0</v>
      </c>
      <c r="J187" s="120">
        <v>11130</v>
      </c>
      <c r="K187" s="120">
        <v>4770</v>
      </c>
      <c r="L187" s="120">
        <v>8820</v>
      </c>
      <c r="M187" s="120">
        <v>3710</v>
      </c>
      <c r="N187" s="120">
        <v>0</v>
      </c>
      <c r="O187" s="120">
        <v>4770</v>
      </c>
      <c r="P187" s="120">
        <v>5830</v>
      </c>
      <c r="Q187" s="121">
        <v>6000</v>
      </c>
      <c r="R187" s="122">
        <v>87753.239999999991</v>
      </c>
      <c r="S187" s="123">
        <v>112764.96</v>
      </c>
      <c r="T187" s="124">
        <v>25011.720000000016</v>
      </c>
      <c r="U187" s="123"/>
      <c r="V187" s="159">
        <v>87923.239999999991</v>
      </c>
      <c r="W187" s="160">
        <v>170</v>
      </c>
    </row>
    <row r="188" spans="1:23" ht="11.25" customHeight="1" x14ac:dyDescent="0.3">
      <c r="A188" s="117"/>
      <c r="B188" s="117"/>
      <c r="C188" s="117" t="s">
        <v>234</v>
      </c>
      <c r="D188" s="117"/>
      <c r="E188" s="118"/>
      <c r="F188" s="119">
        <v>50749.279999999999</v>
      </c>
      <c r="G188" s="120">
        <v>5476.5</v>
      </c>
      <c r="H188" s="120">
        <v>36130</v>
      </c>
      <c r="I188" s="120">
        <v>4002.25</v>
      </c>
      <c r="J188" s="120">
        <v>7047.45</v>
      </c>
      <c r="K188" s="120">
        <v>1497</v>
      </c>
      <c r="L188" s="120">
        <v>7058.19</v>
      </c>
      <c r="M188" s="120">
        <v>1805.09</v>
      </c>
      <c r="N188" s="120">
        <v>790.9</v>
      </c>
      <c r="O188" s="120">
        <v>3559.48</v>
      </c>
      <c r="P188" s="120">
        <v>672.5</v>
      </c>
      <c r="Q188" s="121">
        <v>2115.989990234375</v>
      </c>
      <c r="R188" s="122">
        <v>120904.62999023436</v>
      </c>
      <c r="S188" s="123">
        <v>124500</v>
      </c>
      <c r="T188" s="124">
        <v>3595.3700097656401</v>
      </c>
      <c r="U188" s="123"/>
      <c r="V188" s="159">
        <v>122466.51988281248</v>
      </c>
      <c r="W188" s="160">
        <v>1561.889892578125</v>
      </c>
    </row>
    <row r="189" spans="1:23" ht="11.25" customHeight="1" x14ac:dyDescent="0.3">
      <c r="A189" s="117"/>
      <c r="B189" s="117"/>
      <c r="C189" s="117" t="s">
        <v>235</v>
      </c>
      <c r="D189" s="117"/>
      <c r="E189" s="118"/>
      <c r="F189" s="119">
        <v>209.23</v>
      </c>
      <c r="G189" s="120">
        <v>865.36</v>
      </c>
      <c r="H189" s="120">
        <v>824.09</v>
      </c>
      <c r="I189" s="120">
        <v>1195.74</v>
      </c>
      <c r="J189" s="120">
        <v>1157.21</v>
      </c>
      <c r="K189" s="120">
        <v>1057.4000000000001</v>
      </c>
      <c r="L189" s="120">
        <v>912.6</v>
      </c>
      <c r="M189" s="120">
        <v>813.46</v>
      </c>
      <c r="N189" s="120">
        <v>870.8</v>
      </c>
      <c r="O189" s="120">
        <v>915.45</v>
      </c>
      <c r="P189" s="120">
        <v>1281.9100000000001</v>
      </c>
      <c r="Q189" s="121">
        <v>1896.75</v>
      </c>
      <c r="R189" s="122">
        <v>12000.000000000002</v>
      </c>
      <c r="S189" s="123">
        <v>12000</v>
      </c>
      <c r="T189" s="124">
        <v>0</v>
      </c>
      <c r="U189" s="123"/>
      <c r="V189" s="159">
        <v>12000.000156250002</v>
      </c>
      <c r="W189" s="160">
        <v>1.5625000014551915E-4</v>
      </c>
    </row>
    <row r="190" spans="1:23" ht="11.25" customHeight="1" x14ac:dyDescent="0.3">
      <c r="A190" s="117"/>
      <c r="B190" s="117"/>
      <c r="C190" s="117" t="s">
        <v>236</v>
      </c>
      <c r="D190" s="117"/>
      <c r="E190" s="118"/>
      <c r="F190" s="119">
        <v>1781.71</v>
      </c>
      <c r="G190" s="120">
        <v>0</v>
      </c>
      <c r="H190" s="120">
        <v>3887.97</v>
      </c>
      <c r="I190" s="120">
        <v>0</v>
      </c>
      <c r="J190" s="120">
        <v>4462.9799999999996</v>
      </c>
      <c r="K190" s="120">
        <v>1953.07</v>
      </c>
      <c r="L190" s="120">
        <v>2368.67</v>
      </c>
      <c r="M190" s="120">
        <v>2406.16</v>
      </c>
      <c r="N190" s="120">
        <v>0</v>
      </c>
      <c r="O190" s="120">
        <v>4477.1400000000003</v>
      </c>
      <c r="P190" s="120">
        <v>0</v>
      </c>
      <c r="Q190" s="121">
        <v>2500</v>
      </c>
      <c r="R190" s="122">
        <v>23837.699999999997</v>
      </c>
      <c r="S190" s="123">
        <v>19800</v>
      </c>
      <c r="T190" s="124">
        <v>-4037.6999999999971</v>
      </c>
      <c r="U190" s="123"/>
      <c r="V190" s="159">
        <v>26337.699999999997</v>
      </c>
      <c r="W190" s="160">
        <v>2500</v>
      </c>
    </row>
    <row r="191" spans="1:23" ht="11.25" customHeight="1" x14ac:dyDescent="0.3">
      <c r="A191" s="117"/>
      <c r="B191" s="117"/>
      <c r="C191" s="117" t="s">
        <v>237</v>
      </c>
      <c r="D191" s="117"/>
      <c r="E191" s="118"/>
      <c r="F191" s="119">
        <v>1794.86</v>
      </c>
      <c r="G191" s="120">
        <v>1702.76</v>
      </c>
      <c r="H191" s="120">
        <v>1937.99</v>
      </c>
      <c r="I191" s="120">
        <v>1571.33</v>
      </c>
      <c r="J191" s="120">
        <v>1818.48</v>
      </c>
      <c r="K191" s="120">
        <v>1839.36</v>
      </c>
      <c r="L191" s="120">
        <v>1739.57</v>
      </c>
      <c r="M191" s="120">
        <v>1777.4</v>
      </c>
      <c r="N191" s="120">
        <v>0</v>
      </c>
      <c r="O191" s="120">
        <v>3459.11</v>
      </c>
      <c r="P191" s="120">
        <v>0</v>
      </c>
      <c r="Q191" s="121">
        <v>7359.1015625</v>
      </c>
      <c r="R191" s="122">
        <v>24999.961562500001</v>
      </c>
      <c r="S191" s="123">
        <v>24999.96</v>
      </c>
      <c r="T191" s="124">
        <v>-1.5625000014551915E-3</v>
      </c>
      <c r="U191" s="123"/>
      <c r="V191" s="159">
        <v>24999.961562500001</v>
      </c>
      <c r="W191" s="160">
        <v>0</v>
      </c>
    </row>
    <row r="192" spans="1:23" ht="11.25" customHeight="1" x14ac:dyDescent="0.3">
      <c r="A192" s="117"/>
      <c r="B192" s="117"/>
      <c r="C192" s="117" t="s">
        <v>238</v>
      </c>
      <c r="D192" s="117"/>
      <c r="E192" s="118"/>
      <c r="F192" s="119">
        <v>5657</v>
      </c>
      <c r="G192" s="120">
        <v>0</v>
      </c>
      <c r="H192" s="120">
        <v>16304</v>
      </c>
      <c r="I192" s="120">
        <v>8601</v>
      </c>
      <c r="J192" s="120">
        <v>8319</v>
      </c>
      <c r="K192" s="120">
        <v>8295</v>
      </c>
      <c r="L192" s="120">
        <v>8295</v>
      </c>
      <c r="M192" s="120">
        <v>8295</v>
      </c>
      <c r="N192" s="120">
        <v>8295</v>
      </c>
      <c r="O192" s="120">
        <v>8295</v>
      </c>
      <c r="P192" s="120">
        <v>8295</v>
      </c>
      <c r="Q192" s="121">
        <v>0</v>
      </c>
      <c r="R192" s="122">
        <v>88651</v>
      </c>
      <c r="S192" s="123">
        <v>75000</v>
      </c>
      <c r="T192" s="124">
        <v>-13651</v>
      </c>
      <c r="U192" s="123"/>
      <c r="V192" s="159">
        <v>80356</v>
      </c>
      <c r="W192" s="160">
        <v>-8295</v>
      </c>
    </row>
    <row r="193" spans="1:23" ht="11.25" customHeight="1" x14ac:dyDescent="0.3">
      <c r="A193" s="117"/>
      <c r="B193" s="117"/>
      <c r="C193" s="117" t="s">
        <v>239</v>
      </c>
      <c r="D193" s="117"/>
      <c r="E193" s="118"/>
      <c r="F193" s="119">
        <v>4059.01</v>
      </c>
      <c r="G193" s="120">
        <v>2126.87</v>
      </c>
      <c r="H193" s="120">
        <v>4546.87</v>
      </c>
      <c r="I193" s="120">
        <v>3535</v>
      </c>
      <c r="J193" s="120">
        <v>4620.7299999999996</v>
      </c>
      <c r="K193" s="120">
        <v>3228.73</v>
      </c>
      <c r="L193" s="120">
        <v>2129.39</v>
      </c>
      <c r="M193" s="120">
        <v>4329.3900000000003</v>
      </c>
      <c r="N193" s="120">
        <v>2421.39</v>
      </c>
      <c r="O193" s="120">
        <v>0</v>
      </c>
      <c r="P193" s="120">
        <v>5867.79</v>
      </c>
      <c r="Q193" s="121">
        <v>3000</v>
      </c>
      <c r="R193" s="122">
        <v>39865.17</v>
      </c>
      <c r="S193" s="123">
        <v>68154.960000000006</v>
      </c>
      <c r="T193" s="124">
        <v>28289.790000000008</v>
      </c>
      <c r="U193" s="123"/>
      <c r="V193" s="159">
        <v>36997.379999999997</v>
      </c>
      <c r="W193" s="160">
        <v>-2867.7900000000009</v>
      </c>
    </row>
    <row r="194" spans="1:23" ht="11.25" customHeight="1" x14ac:dyDescent="0.3">
      <c r="A194" s="117"/>
      <c r="B194" s="117"/>
      <c r="C194" s="117" t="s">
        <v>240</v>
      </c>
      <c r="D194" s="117"/>
      <c r="E194" s="118"/>
      <c r="F194" s="119">
        <v>7696.86</v>
      </c>
      <c r="G194" s="120">
        <v>1664.55</v>
      </c>
      <c r="H194" s="120">
        <v>6491.61</v>
      </c>
      <c r="I194" s="120">
        <v>6729.48</v>
      </c>
      <c r="J194" s="120">
        <v>5427.74</v>
      </c>
      <c r="K194" s="120">
        <v>5549.26</v>
      </c>
      <c r="L194" s="120">
        <v>3241.69</v>
      </c>
      <c r="M194" s="120">
        <v>5747.14</v>
      </c>
      <c r="N194" s="120">
        <v>8449.15</v>
      </c>
      <c r="O194" s="120">
        <v>18181.11</v>
      </c>
      <c r="P194" s="120">
        <v>3856.13</v>
      </c>
      <c r="Q194" s="121">
        <v>11018.6201171875</v>
      </c>
      <c r="R194" s="122">
        <v>84053.340117187501</v>
      </c>
      <c r="S194" s="123">
        <v>52100.04</v>
      </c>
      <c r="T194" s="124">
        <v>-31953.3001171875</v>
      </c>
      <c r="U194" s="123"/>
      <c r="V194" s="159">
        <v>95808.849765624997</v>
      </c>
      <c r="W194" s="160">
        <v>11755.509648437495</v>
      </c>
    </row>
    <row r="195" spans="1:23" ht="11.25" customHeight="1" x14ac:dyDescent="0.3">
      <c r="A195" s="117"/>
      <c r="B195" s="117"/>
      <c r="C195" s="117" t="s">
        <v>241</v>
      </c>
      <c r="D195" s="117"/>
      <c r="E195" s="118"/>
      <c r="F195" s="119">
        <v>9740.5499999999993</v>
      </c>
      <c r="G195" s="120">
        <v>10732.89</v>
      </c>
      <c r="H195" s="120">
        <v>11700.56</v>
      </c>
      <c r="I195" s="120">
        <v>12690.99</v>
      </c>
      <c r="J195" s="120">
        <v>9888.8799999999992</v>
      </c>
      <c r="K195" s="120">
        <v>9609.16</v>
      </c>
      <c r="L195" s="120">
        <v>17584.57</v>
      </c>
      <c r="M195" s="120">
        <v>23287.29</v>
      </c>
      <c r="N195" s="120">
        <v>23521.48</v>
      </c>
      <c r="O195" s="120">
        <v>12421.85</v>
      </c>
      <c r="P195" s="120">
        <v>10196.39</v>
      </c>
      <c r="Q195" s="121">
        <v>8625.34375</v>
      </c>
      <c r="R195" s="122">
        <v>159999.95374999999</v>
      </c>
      <c r="S195" s="123">
        <v>159999.96</v>
      </c>
      <c r="T195" s="124">
        <v>6.2500000058207661E-3</v>
      </c>
      <c r="U195" s="123"/>
      <c r="V195" s="159">
        <v>159999.954375</v>
      </c>
      <c r="W195" s="160">
        <v>6.2500001513399184E-4</v>
      </c>
    </row>
    <row r="196" spans="1:23" ht="11.25" customHeight="1" x14ac:dyDescent="0.3">
      <c r="A196" s="117"/>
      <c r="B196" s="117"/>
      <c r="C196" s="117" t="s">
        <v>242</v>
      </c>
      <c r="D196" s="117"/>
      <c r="E196" s="118"/>
      <c r="F196" s="119">
        <v>0</v>
      </c>
      <c r="G196" s="120">
        <v>0</v>
      </c>
      <c r="H196" s="120">
        <v>0</v>
      </c>
      <c r="I196" s="120">
        <v>0</v>
      </c>
      <c r="J196" s="120">
        <v>0</v>
      </c>
      <c r="K196" s="120">
        <v>0</v>
      </c>
      <c r="L196" s="120">
        <v>0</v>
      </c>
      <c r="M196" s="120">
        <v>0</v>
      </c>
      <c r="N196" s="120">
        <v>0</v>
      </c>
      <c r="O196" s="120">
        <v>0</v>
      </c>
      <c r="P196" s="120">
        <v>0</v>
      </c>
      <c r="Q196" s="121">
        <v>5543.0400390625</v>
      </c>
      <c r="R196" s="122">
        <v>5543.0400390625</v>
      </c>
      <c r="S196" s="123">
        <v>5543.04</v>
      </c>
      <c r="T196" s="124">
        <v>-3.9062500036379788E-5</v>
      </c>
      <c r="U196" s="123"/>
      <c r="V196" s="159">
        <v>5543.0400390625</v>
      </c>
      <c r="W196" s="160">
        <v>0</v>
      </c>
    </row>
    <row r="197" spans="1:23" ht="11.25" customHeight="1" x14ac:dyDescent="0.3">
      <c r="A197" s="117"/>
      <c r="B197" s="117"/>
      <c r="C197" s="117" t="s">
        <v>243</v>
      </c>
      <c r="D197" s="117"/>
      <c r="E197" s="118"/>
      <c r="F197" s="119">
        <v>104</v>
      </c>
      <c r="G197" s="120">
        <v>4244</v>
      </c>
      <c r="H197" s="120">
        <v>14914</v>
      </c>
      <c r="I197" s="120">
        <v>3396</v>
      </c>
      <c r="J197" s="120">
        <v>104</v>
      </c>
      <c r="K197" s="120">
        <v>484</v>
      </c>
      <c r="L197" s="120">
        <v>7651.5</v>
      </c>
      <c r="M197" s="120">
        <v>104</v>
      </c>
      <c r="N197" s="120">
        <v>4129</v>
      </c>
      <c r="O197" s="120">
        <v>4689</v>
      </c>
      <c r="P197" s="120">
        <v>125</v>
      </c>
      <c r="Q197" s="121">
        <v>6000</v>
      </c>
      <c r="R197" s="122">
        <v>45944.5</v>
      </c>
      <c r="S197" s="123">
        <v>24140.04</v>
      </c>
      <c r="T197" s="124">
        <v>-21804.46</v>
      </c>
      <c r="U197" s="123" t="s">
        <v>244</v>
      </c>
      <c r="V197" s="159">
        <v>48637.5</v>
      </c>
      <c r="W197" s="160">
        <v>2693</v>
      </c>
    </row>
    <row r="198" spans="1:23" ht="11.25" customHeight="1" x14ac:dyDescent="0.3">
      <c r="A198" s="117"/>
      <c r="B198" s="117"/>
      <c r="C198" s="117" t="s">
        <v>245</v>
      </c>
      <c r="D198" s="117"/>
      <c r="E198" s="118"/>
      <c r="F198" s="119">
        <v>0</v>
      </c>
      <c r="G198" s="120">
        <v>0</v>
      </c>
      <c r="H198" s="120">
        <v>194.4</v>
      </c>
      <c r="I198" s="120">
        <v>0</v>
      </c>
      <c r="J198" s="120">
        <v>0</v>
      </c>
      <c r="K198" s="120">
        <v>0</v>
      </c>
      <c r="L198" s="120">
        <v>0</v>
      </c>
      <c r="M198" s="120">
        <v>0</v>
      </c>
      <c r="N198" s="120">
        <v>0</v>
      </c>
      <c r="O198" s="120">
        <v>0</v>
      </c>
      <c r="P198" s="120">
        <v>0</v>
      </c>
      <c r="Q198" s="121">
        <v>0</v>
      </c>
      <c r="R198" s="122">
        <v>194.4</v>
      </c>
      <c r="S198" s="123">
        <v>0</v>
      </c>
      <c r="T198" s="124">
        <v>-194.4</v>
      </c>
      <c r="U198" s="123"/>
      <c r="V198" s="159">
        <v>194.4</v>
      </c>
      <c r="W198" s="160">
        <v>0</v>
      </c>
    </row>
    <row r="199" spans="1:23" ht="11.25" customHeight="1" x14ac:dyDescent="0.3">
      <c r="A199" s="117"/>
      <c r="B199" s="117"/>
      <c r="C199" s="117" t="s">
        <v>246</v>
      </c>
      <c r="D199" s="117"/>
      <c r="E199" s="118"/>
      <c r="F199" s="119">
        <v>0</v>
      </c>
      <c r="G199" s="120">
        <v>784.52</v>
      </c>
      <c r="H199" s="120">
        <v>0</v>
      </c>
      <c r="I199" s="120">
        <v>0</v>
      </c>
      <c r="J199" s="120">
        <v>0</v>
      </c>
      <c r="K199" s="120">
        <v>0</v>
      </c>
      <c r="L199" s="120">
        <v>0</v>
      </c>
      <c r="M199" s="120">
        <v>0</v>
      </c>
      <c r="N199" s="120">
        <v>0</v>
      </c>
      <c r="O199" s="120">
        <v>0</v>
      </c>
      <c r="P199" s="120">
        <v>20</v>
      </c>
      <c r="Q199" s="121">
        <v>0</v>
      </c>
      <c r="R199" s="122">
        <v>804.52</v>
      </c>
      <c r="S199" s="123">
        <v>65.040000000000006</v>
      </c>
      <c r="T199" s="124">
        <v>-739.48</v>
      </c>
      <c r="U199" s="123"/>
      <c r="V199" s="159">
        <v>784.52</v>
      </c>
      <c r="W199" s="160">
        <v>-20</v>
      </c>
    </row>
    <row r="200" spans="1:23" ht="11.25" customHeight="1" x14ac:dyDescent="0.3">
      <c r="A200" s="117"/>
      <c r="B200" s="117"/>
      <c r="C200" s="117" t="s">
        <v>247</v>
      </c>
      <c r="D200" s="117"/>
      <c r="E200" s="118"/>
      <c r="F200" s="119">
        <v>0</v>
      </c>
      <c r="G200" s="120">
        <v>0</v>
      </c>
      <c r="H200" s="120">
        <v>0</v>
      </c>
      <c r="I200" s="120">
        <v>0</v>
      </c>
      <c r="J200" s="120">
        <v>0</v>
      </c>
      <c r="K200" s="120">
        <v>0</v>
      </c>
      <c r="L200" s="120">
        <v>0</v>
      </c>
      <c r="M200" s="120">
        <v>132</v>
      </c>
      <c r="N200" s="120">
        <v>0</v>
      </c>
      <c r="O200" s="120">
        <v>0</v>
      </c>
      <c r="P200" s="120">
        <v>0</v>
      </c>
      <c r="Q200" s="121">
        <v>0</v>
      </c>
      <c r="R200" s="122">
        <v>132</v>
      </c>
      <c r="S200" s="123">
        <v>0</v>
      </c>
      <c r="T200" s="124">
        <v>-132</v>
      </c>
      <c r="U200" s="123"/>
      <c r="V200" s="159">
        <v>132</v>
      </c>
      <c r="W200" s="160">
        <v>0</v>
      </c>
    </row>
    <row r="201" spans="1:23" ht="11.25" customHeight="1" x14ac:dyDescent="0.3">
      <c r="A201" s="117"/>
      <c r="B201" s="117"/>
      <c r="C201" s="117" t="s">
        <v>248</v>
      </c>
      <c r="D201" s="117"/>
      <c r="E201" s="118"/>
      <c r="F201" s="119">
        <v>0</v>
      </c>
      <c r="G201" s="120">
        <v>0</v>
      </c>
      <c r="H201" s="120">
        <v>0</v>
      </c>
      <c r="I201" s="120">
        <v>0</v>
      </c>
      <c r="J201" s="120">
        <v>0</v>
      </c>
      <c r="K201" s="120">
        <v>0</v>
      </c>
      <c r="L201" s="120">
        <v>0</v>
      </c>
      <c r="M201" s="120">
        <v>16.46</v>
      </c>
      <c r="N201" s="120">
        <v>0</v>
      </c>
      <c r="O201" s="120">
        <v>0</v>
      </c>
      <c r="P201" s="120">
        <v>136.24</v>
      </c>
      <c r="Q201" s="121">
        <v>0</v>
      </c>
      <c r="R201" s="122">
        <v>152.70000000000002</v>
      </c>
      <c r="S201" s="123">
        <v>300</v>
      </c>
      <c r="T201" s="124">
        <v>147.29999999999998</v>
      </c>
      <c r="U201" s="123"/>
      <c r="V201" s="159">
        <v>16.46</v>
      </c>
      <c r="W201" s="160">
        <v>-136.24</v>
      </c>
    </row>
    <row r="202" spans="1:23" ht="11.25" customHeight="1" x14ac:dyDescent="0.3">
      <c r="A202" s="117"/>
      <c r="B202" s="117"/>
      <c r="C202" s="117" t="s">
        <v>249</v>
      </c>
      <c r="D202" s="117"/>
      <c r="E202" s="118"/>
      <c r="F202" s="119">
        <v>0</v>
      </c>
      <c r="G202" s="120">
        <v>0</v>
      </c>
      <c r="H202" s="120">
        <v>0</v>
      </c>
      <c r="I202" s="120">
        <v>0</v>
      </c>
      <c r="J202" s="120">
        <v>0</v>
      </c>
      <c r="K202" s="120">
        <v>0</v>
      </c>
      <c r="L202" s="120">
        <v>0</v>
      </c>
      <c r="M202" s="120">
        <v>0</v>
      </c>
      <c r="N202" s="120">
        <v>0</v>
      </c>
      <c r="O202" s="120">
        <v>0</v>
      </c>
      <c r="P202" s="120">
        <v>0</v>
      </c>
      <c r="Q202" s="121">
        <v>177</v>
      </c>
      <c r="R202" s="122">
        <v>177</v>
      </c>
      <c r="S202" s="123">
        <v>2000.04</v>
      </c>
      <c r="T202" s="124">
        <v>1823.04</v>
      </c>
      <c r="U202" s="123"/>
      <c r="V202" s="159">
        <v>177</v>
      </c>
      <c r="W202" s="160">
        <v>0</v>
      </c>
    </row>
    <row r="203" spans="1:23" ht="11.25" customHeight="1" x14ac:dyDescent="0.3">
      <c r="A203" s="117"/>
      <c r="B203" s="117"/>
      <c r="C203" s="117" t="s">
        <v>250</v>
      </c>
      <c r="D203" s="117"/>
      <c r="E203" s="118"/>
      <c r="F203" s="119">
        <v>587.19000000000005</v>
      </c>
      <c r="G203" s="120">
        <v>4411.26</v>
      </c>
      <c r="H203" s="120">
        <v>1128.8499999999999</v>
      </c>
      <c r="I203" s="120">
        <v>2732.9</v>
      </c>
      <c r="J203" s="120">
        <v>667.95</v>
      </c>
      <c r="K203" s="120">
        <v>2060.35</v>
      </c>
      <c r="L203" s="120">
        <v>217.95</v>
      </c>
      <c r="M203" s="120">
        <v>0</v>
      </c>
      <c r="N203" s="120">
        <v>217.95</v>
      </c>
      <c r="O203" s="120">
        <v>3015</v>
      </c>
      <c r="P203" s="120">
        <v>653.85</v>
      </c>
      <c r="Q203" s="121">
        <v>0</v>
      </c>
      <c r="R203" s="122">
        <v>15693.250000000004</v>
      </c>
      <c r="S203" s="123">
        <v>0</v>
      </c>
      <c r="T203" s="124">
        <v>-15693.250000000004</v>
      </c>
      <c r="U203" s="123" t="s">
        <v>251</v>
      </c>
      <c r="V203" s="159">
        <v>15039.400000000003</v>
      </c>
      <c r="W203" s="160">
        <v>-653.85000000000036</v>
      </c>
    </row>
    <row r="204" spans="1:23" ht="11.25" customHeight="1" x14ac:dyDescent="0.3">
      <c r="A204" s="117"/>
      <c r="B204" s="117"/>
      <c r="C204" s="117" t="s">
        <v>252</v>
      </c>
      <c r="D204" s="117"/>
      <c r="E204" s="118"/>
      <c r="F204" s="119">
        <v>0</v>
      </c>
      <c r="G204" s="120">
        <v>0</v>
      </c>
      <c r="H204" s="120">
        <v>71</v>
      </c>
      <c r="I204" s="120">
        <v>460.1</v>
      </c>
      <c r="J204" s="120">
        <v>704.14</v>
      </c>
      <c r="K204" s="120">
        <v>90.58</v>
      </c>
      <c r="L204" s="120">
        <v>0</v>
      </c>
      <c r="M204" s="120">
        <v>0</v>
      </c>
      <c r="N204" s="120">
        <v>0</v>
      </c>
      <c r="O204" s="120">
        <v>0</v>
      </c>
      <c r="P204" s="120">
        <v>334.8</v>
      </c>
      <c r="Q204" s="121">
        <v>0</v>
      </c>
      <c r="R204" s="122">
        <v>1660.62</v>
      </c>
      <c r="S204" s="123">
        <v>500.04</v>
      </c>
      <c r="T204" s="124">
        <v>-1160.58</v>
      </c>
      <c r="U204" s="123"/>
      <c r="V204" s="159">
        <v>1325.82</v>
      </c>
      <c r="W204" s="160">
        <v>-334.79999999999995</v>
      </c>
    </row>
    <row r="205" spans="1:23" ht="11.25" customHeight="1" x14ac:dyDescent="0.3">
      <c r="A205" s="117"/>
      <c r="B205" s="117"/>
      <c r="C205" s="117" t="s">
        <v>253</v>
      </c>
      <c r="D205" s="117"/>
      <c r="E205" s="118"/>
      <c r="F205" s="119">
        <v>0</v>
      </c>
      <c r="G205" s="120">
        <v>0</v>
      </c>
      <c r="H205" s="120">
        <v>0</v>
      </c>
      <c r="I205" s="120">
        <v>0</v>
      </c>
      <c r="J205" s="120">
        <v>0</v>
      </c>
      <c r="K205" s="120">
        <v>0</v>
      </c>
      <c r="L205" s="120">
        <v>0</v>
      </c>
      <c r="M205" s="120">
        <v>0</v>
      </c>
      <c r="N205" s="120">
        <v>0</v>
      </c>
      <c r="O205" s="120">
        <v>0</v>
      </c>
      <c r="P205" s="120">
        <v>0</v>
      </c>
      <c r="Q205" s="121">
        <v>150</v>
      </c>
      <c r="R205" s="122">
        <v>150</v>
      </c>
      <c r="S205" s="123">
        <v>150</v>
      </c>
      <c r="T205" s="124">
        <v>0</v>
      </c>
      <c r="U205" s="123"/>
      <c r="V205" s="159">
        <v>150</v>
      </c>
      <c r="W205" s="160">
        <v>0</v>
      </c>
    </row>
    <row r="206" spans="1:23" ht="11.25" customHeight="1" x14ac:dyDescent="0.3">
      <c r="A206" s="117"/>
      <c r="B206" s="117"/>
      <c r="C206" s="125" t="s">
        <v>254</v>
      </c>
      <c r="D206" s="125"/>
      <c r="E206" s="126"/>
      <c r="F206" s="127">
        <v>97080.930000000008</v>
      </c>
      <c r="G206" s="128">
        <v>37308.71</v>
      </c>
      <c r="H206" s="128">
        <v>120853.33999999998</v>
      </c>
      <c r="I206" s="128">
        <v>44914.79</v>
      </c>
      <c r="J206" s="128">
        <v>55348.559999999983</v>
      </c>
      <c r="K206" s="128">
        <v>40433.909999999996</v>
      </c>
      <c r="L206" s="128">
        <v>60019.13</v>
      </c>
      <c r="M206" s="128">
        <v>52423.39</v>
      </c>
      <c r="N206" s="128">
        <v>48695.67</v>
      </c>
      <c r="O206" s="128">
        <v>63783.14</v>
      </c>
      <c r="P206" s="128">
        <v>37269.61</v>
      </c>
      <c r="Q206" s="129">
        <v>54385.845458984375</v>
      </c>
      <c r="R206" s="130">
        <v>712517.02545898431</v>
      </c>
      <c r="S206" s="131">
        <v>682018.08000000019</v>
      </c>
      <c r="T206" s="132">
        <v>-30498.94545898433</v>
      </c>
      <c r="U206" s="131"/>
      <c r="V206" s="161">
        <v>718889.74578124995</v>
      </c>
      <c r="W206" s="133">
        <v>6372.7203222656344</v>
      </c>
    </row>
    <row r="207" spans="1:23" ht="11.25" customHeight="1" x14ac:dyDescent="0.3">
      <c r="A207" s="117"/>
      <c r="B207" s="117" t="s">
        <v>37</v>
      </c>
      <c r="C207" s="117"/>
      <c r="D207" s="117"/>
      <c r="E207" s="118"/>
      <c r="F207" s="119"/>
      <c r="G207" s="120"/>
      <c r="H207" s="120"/>
      <c r="I207" s="120"/>
      <c r="J207" s="120"/>
      <c r="K207" s="120"/>
      <c r="L207" s="120"/>
      <c r="M207" s="120"/>
      <c r="N207" s="120"/>
      <c r="O207" s="120"/>
      <c r="P207" s="120"/>
      <c r="Q207" s="121"/>
      <c r="R207" s="122"/>
      <c r="S207" s="123"/>
      <c r="T207" s="124"/>
      <c r="U207" s="123"/>
      <c r="V207" s="159"/>
      <c r="W207" s="160"/>
    </row>
    <row r="208" spans="1:23" ht="11.25" customHeight="1" x14ac:dyDescent="0.3">
      <c r="A208" s="117"/>
      <c r="B208" s="117"/>
      <c r="C208" s="117" t="s">
        <v>255</v>
      </c>
      <c r="D208" s="117"/>
      <c r="E208" s="118"/>
      <c r="F208" s="119">
        <v>21291.84</v>
      </c>
      <c r="G208" s="120">
        <v>0</v>
      </c>
      <c r="H208" s="120">
        <v>17404.900000000001</v>
      </c>
      <c r="I208" s="120">
        <v>9409.0499999999993</v>
      </c>
      <c r="J208" s="120">
        <v>23807.01</v>
      </c>
      <c r="K208" s="120">
        <v>6446.06</v>
      </c>
      <c r="L208" s="120">
        <v>2914.72</v>
      </c>
      <c r="M208" s="120">
        <v>4730.1000000000004</v>
      </c>
      <c r="N208" s="120">
        <v>2814.76</v>
      </c>
      <c r="O208" s="120">
        <v>7587.2</v>
      </c>
      <c r="P208" s="120">
        <v>1218</v>
      </c>
      <c r="Q208" s="121">
        <v>2818.359375</v>
      </c>
      <c r="R208" s="122">
        <v>100441.999375</v>
      </c>
      <c r="S208" s="123">
        <v>293217.12</v>
      </c>
      <c r="T208" s="124">
        <v>192775.12062499998</v>
      </c>
      <c r="U208" s="123"/>
      <c r="V208" s="159">
        <v>100441.999375</v>
      </c>
      <c r="W208" s="160">
        <v>0</v>
      </c>
    </row>
    <row r="209" spans="1:23" ht="11.25" customHeight="1" x14ac:dyDescent="0.3">
      <c r="A209" s="117"/>
      <c r="B209" s="117"/>
      <c r="C209" s="117" t="s">
        <v>256</v>
      </c>
      <c r="D209" s="117"/>
      <c r="E209" s="118"/>
      <c r="F209" s="119">
        <v>0</v>
      </c>
      <c r="G209" s="120">
        <v>0</v>
      </c>
      <c r="H209" s="120">
        <v>0</v>
      </c>
      <c r="I209" s="120">
        <v>0</v>
      </c>
      <c r="J209" s="120">
        <v>0</v>
      </c>
      <c r="K209" s="120">
        <v>0</v>
      </c>
      <c r="L209" s="120">
        <v>0</v>
      </c>
      <c r="M209" s="120">
        <v>0</v>
      </c>
      <c r="N209" s="120">
        <v>0</v>
      </c>
      <c r="O209" s="120">
        <v>0</v>
      </c>
      <c r="P209" s="120">
        <v>0</v>
      </c>
      <c r="Q209" s="121">
        <v>1500</v>
      </c>
      <c r="R209" s="122">
        <v>1500</v>
      </c>
      <c r="S209" s="123">
        <v>1500</v>
      </c>
      <c r="T209" s="124">
        <v>0</v>
      </c>
      <c r="U209" s="123"/>
      <c r="V209" s="159">
        <v>1500</v>
      </c>
      <c r="W209" s="160">
        <v>0</v>
      </c>
    </row>
    <row r="210" spans="1:23" ht="11.25" customHeight="1" x14ac:dyDescent="0.3">
      <c r="A210" s="117"/>
      <c r="B210" s="117"/>
      <c r="C210" s="117" t="s">
        <v>257</v>
      </c>
      <c r="D210" s="117"/>
      <c r="E210" s="118"/>
      <c r="F210" s="119">
        <v>14.78</v>
      </c>
      <c r="G210" s="120">
        <v>48.82</v>
      </c>
      <c r="H210" s="120">
        <v>48.82</v>
      </c>
      <c r="I210" s="120">
        <v>48.82</v>
      </c>
      <c r="J210" s="120">
        <v>140.08000000000001</v>
      </c>
      <c r="K210" s="120">
        <v>99.64</v>
      </c>
      <c r="L210" s="120">
        <v>99.64</v>
      </c>
      <c r="M210" s="120">
        <v>99.64</v>
      </c>
      <c r="N210" s="120">
        <v>50.82</v>
      </c>
      <c r="O210" s="120">
        <v>50.82</v>
      </c>
      <c r="P210" s="120">
        <v>50.82</v>
      </c>
      <c r="Q210" s="121">
        <v>447.29998779296875</v>
      </c>
      <c r="R210" s="122">
        <v>1199.999987792969</v>
      </c>
      <c r="S210" s="123">
        <v>1200</v>
      </c>
      <c r="T210" s="124">
        <v>1.2207030977151589E-5</v>
      </c>
      <c r="U210" s="123"/>
      <c r="V210" s="159">
        <v>1199.9999951171876</v>
      </c>
      <c r="W210" s="160">
        <v>7.3242185862909537E-6</v>
      </c>
    </row>
    <row r="211" spans="1:23" ht="11.25" customHeight="1" x14ac:dyDescent="0.3">
      <c r="A211" s="117"/>
      <c r="B211" s="117"/>
      <c r="C211" s="117" t="s">
        <v>258</v>
      </c>
      <c r="D211" s="117"/>
      <c r="E211" s="118"/>
      <c r="F211" s="119">
        <v>1154.17</v>
      </c>
      <c r="G211" s="120">
        <v>300</v>
      </c>
      <c r="H211" s="120">
        <v>0</v>
      </c>
      <c r="I211" s="120">
        <v>550</v>
      </c>
      <c r="J211" s="120">
        <v>5183.75</v>
      </c>
      <c r="K211" s="120">
        <v>0</v>
      </c>
      <c r="L211" s="120">
        <v>0</v>
      </c>
      <c r="M211" s="120">
        <v>0</v>
      </c>
      <c r="N211" s="120">
        <v>0</v>
      </c>
      <c r="O211" s="120">
        <v>0</v>
      </c>
      <c r="P211" s="120">
        <v>0</v>
      </c>
      <c r="Q211" s="121">
        <v>12812.119140625</v>
      </c>
      <c r="R211" s="122">
        <v>20000.039140624998</v>
      </c>
      <c r="S211" s="123">
        <v>20000.04</v>
      </c>
      <c r="T211" s="124">
        <v>8.5937500261934474E-4</v>
      </c>
      <c r="U211" s="123"/>
      <c r="V211" s="159">
        <v>20000.039140624998</v>
      </c>
      <c r="W211" s="160">
        <v>0</v>
      </c>
    </row>
    <row r="212" spans="1:23" ht="11.25" customHeight="1" x14ac:dyDescent="0.3">
      <c r="A212" s="117"/>
      <c r="B212" s="117"/>
      <c r="C212" s="117" t="s">
        <v>259</v>
      </c>
      <c r="D212" s="117"/>
      <c r="E212" s="118"/>
      <c r="F212" s="119">
        <v>36738.58</v>
      </c>
      <c r="G212" s="120">
        <v>19978.650000000001</v>
      </c>
      <c r="H212" s="120">
        <v>8896.14</v>
      </c>
      <c r="I212" s="120">
        <v>1770.76</v>
      </c>
      <c r="J212" s="120">
        <v>14290.22</v>
      </c>
      <c r="K212" s="120">
        <v>3505.99</v>
      </c>
      <c r="L212" s="120">
        <v>3435.52</v>
      </c>
      <c r="M212" s="120">
        <v>4371.8900000000003</v>
      </c>
      <c r="N212" s="120">
        <v>1042.9100000000001</v>
      </c>
      <c r="O212" s="120">
        <v>7755.57</v>
      </c>
      <c r="P212" s="120">
        <v>4523.37</v>
      </c>
      <c r="Q212" s="121">
        <v>0</v>
      </c>
      <c r="R212" s="122">
        <v>106309.6</v>
      </c>
      <c r="S212" s="123">
        <v>73500</v>
      </c>
      <c r="T212" s="124">
        <v>-32809.600000000006</v>
      </c>
      <c r="U212" s="123"/>
      <c r="V212" s="159">
        <v>101786.23000000001</v>
      </c>
      <c r="W212" s="160">
        <v>-4523.3699999999953</v>
      </c>
    </row>
    <row r="213" spans="1:23" ht="11.25" customHeight="1" x14ac:dyDescent="0.3">
      <c r="A213" s="117"/>
      <c r="B213" s="117"/>
      <c r="C213" s="117" t="s">
        <v>260</v>
      </c>
      <c r="D213" s="117"/>
      <c r="E213" s="118"/>
      <c r="F213" s="119">
        <v>148540.5</v>
      </c>
      <c r="G213" s="120">
        <v>4013.24</v>
      </c>
      <c r="H213" s="120">
        <v>3133.57</v>
      </c>
      <c r="I213" s="120">
        <v>3299.95</v>
      </c>
      <c r="J213" s="120">
        <v>3575.44</v>
      </c>
      <c r="K213" s="120">
        <v>245.66</v>
      </c>
      <c r="L213" s="120">
        <v>0</v>
      </c>
      <c r="M213" s="120">
        <v>0</v>
      </c>
      <c r="N213" s="120">
        <v>1256.8800000000001</v>
      </c>
      <c r="O213" s="120">
        <v>0</v>
      </c>
      <c r="P213" s="120">
        <v>0</v>
      </c>
      <c r="Q213" s="121">
        <v>186647.734375</v>
      </c>
      <c r="R213" s="122">
        <v>350712.97437499999</v>
      </c>
      <c r="S213" s="123">
        <v>350712.96</v>
      </c>
      <c r="T213" s="124">
        <v>-1.4374999969732016E-2</v>
      </c>
      <c r="U213" s="123"/>
      <c r="V213" s="159">
        <v>350712.97437499999</v>
      </c>
      <c r="W213" s="160">
        <v>0</v>
      </c>
    </row>
    <row r="214" spans="1:23" ht="11.25" customHeight="1" x14ac:dyDescent="0.3">
      <c r="A214" s="117"/>
      <c r="B214" s="117"/>
      <c r="C214" s="117" t="s">
        <v>261</v>
      </c>
      <c r="D214" s="117"/>
      <c r="E214" s="118"/>
      <c r="F214" s="119">
        <v>0</v>
      </c>
      <c r="G214" s="120">
        <v>63553.9</v>
      </c>
      <c r="H214" s="120">
        <v>185.3</v>
      </c>
      <c r="I214" s="120">
        <v>0</v>
      </c>
      <c r="J214" s="120">
        <v>0</v>
      </c>
      <c r="K214" s="120">
        <v>0</v>
      </c>
      <c r="L214" s="120">
        <v>0</v>
      </c>
      <c r="M214" s="120">
        <v>0</v>
      </c>
      <c r="N214" s="120">
        <v>0</v>
      </c>
      <c r="O214" s="120">
        <v>0</v>
      </c>
      <c r="P214" s="120">
        <v>0</v>
      </c>
      <c r="Q214" s="121">
        <v>7810.80078125</v>
      </c>
      <c r="R214" s="122">
        <v>71550.000781250012</v>
      </c>
      <c r="S214" s="123">
        <v>71550</v>
      </c>
      <c r="T214" s="124">
        <v>-7.8125001164153218E-4</v>
      </c>
      <c r="U214" s="123"/>
      <c r="V214" s="159">
        <v>71550.000781250012</v>
      </c>
      <c r="W214" s="160">
        <v>0</v>
      </c>
    </row>
    <row r="215" spans="1:23" ht="11.25" customHeight="1" x14ac:dyDescent="0.3">
      <c r="A215" s="117"/>
      <c r="B215" s="117"/>
      <c r="C215" s="117" t="s">
        <v>262</v>
      </c>
      <c r="D215" s="117"/>
      <c r="E215" s="118"/>
      <c r="F215" s="119">
        <v>0</v>
      </c>
      <c r="G215" s="120">
        <v>0</v>
      </c>
      <c r="H215" s="120">
        <v>0</v>
      </c>
      <c r="I215" s="120">
        <v>0</v>
      </c>
      <c r="J215" s="120">
        <v>0</v>
      </c>
      <c r="K215" s="120">
        <v>0</v>
      </c>
      <c r="L215" s="120">
        <v>0</v>
      </c>
      <c r="M215" s="120">
        <v>0</v>
      </c>
      <c r="N215" s="120">
        <v>0</v>
      </c>
      <c r="O215" s="120">
        <v>0</v>
      </c>
      <c r="P215" s="120">
        <v>0</v>
      </c>
      <c r="Q215" s="121">
        <v>0</v>
      </c>
      <c r="R215" s="122">
        <v>0</v>
      </c>
      <c r="S215" s="123">
        <v>9999.9599999999991</v>
      </c>
      <c r="T215" s="124">
        <v>9999.9599999999991</v>
      </c>
      <c r="U215" s="123"/>
      <c r="V215" s="159">
        <v>0</v>
      </c>
      <c r="W215" s="160">
        <v>0</v>
      </c>
    </row>
    <row r="216" spans="1:23" ht="11.25" customHeight="1" x14ac:dyDescent="0.3">
      <c r="A216" s="117"/>
      <c r="B216" s="117"/>
      <c r="C216" s="117" t="s">
        <v>263</v>
      </c>
      <c r="D216" s="117"/>
      <c r="E216" s="118"/>
      <c r="F216" s="119">
        <v>0</v>
      </c>
      <c r="G216" s="120">
        <v>47612.61</v>
      </c>
      <c r="H216" s="120">
        <v>0</v>
      </c>
      <c r="I216" s="120">
        <v>0</v>
      </c>
      <c r="J216" s="120">
        <v>0</v>
      </c>
      <c r="K216" s="120">
        <v>0</v>
      </c>
      <c r="L216" s="120">
        <v>0</v>
      </c>
      <c r="M216" s="120">
        <v>0</v>
      </c>
      <c r="N216" s="120">
        <v>0</v>
      </c>
      <c r="O216" s="120">
        <v>0</v>
      </c>
      <c r="P216" s="120">
        <v>0</v>
      </c>
      <c r="Q216" s="121">
        <v>0</v>
      </c>
      <c r="R216" s="122">
        <v>47612.61</v>
      </c>
      <c r="S216" s="123">
        <v>0</v>
      </c>
      <c r="T216" s="124">
        <v>-47612.61</v>
      </c>
      <c r="U216" s="123"/>
      <c r="V216" s="159">
        <v>47612.61</v>
      </c>
      <c r="W216" s="160">
        <v>0</v>
      </c>
    </row>
    <row r="217" spans="1:23" ht="11.25" customHeight="1" x14ac:dyDescent="0.3">
      <c r="A217" s="117"/>
      <c r="B217" s="117"/>
      <c r="C217" s="117" t="s">
        <v>264</v>
      </c>
      <c r="D217" s="117"/>
      <c r="E217" s="118"/>
      <c r="F217" s="119">
        <v>0</v>
      </c>
      <c r="G217" s="120">
        <v>0</v>
      </c>
      <c r="H217" s="120">
        <v>0</v>
      </c>
      <c r="I217" s="120">
        <v>2760.63</v>
      </c>
      <c r="J217" s="120">
        <v>1931.03</v>
      </c>
      <c r="K217" s="120">
        <v>1656.7</v>
      </c>
      <c r="L217" s="120">
        <v>3717.38</v>
      </c>
      <c r="M217" s="120">
        <v>2410.42</v>
      </c>
      <c r="N217" s="120">
        <v>548.1</v>
      </c>
      <c r="O217" s="120">
        <v>5237.0200000000004</v>
      </c>
      <c r="P217" s="120">
        <v>1119.9000000000001</v>
      </c>
      <c r="Q217" s="121">
        <v>26118.859375</v>
      </c>
      <c r="R217" s="122">
        <v>45500.039375</v>
      </c>
      <c r="S217" s="123">
        <v>45500.04</v>
      </c>
      <c r="T217" s="124">
        <v>6.2500000058207661E-4</v>
      </c>
      <c r="U217" s="123"/>
      <c r="V217" s="159">
        <v>45500.039765624999</v>
      </c>
      <c r="W217" s="160">
        <v>3.9062499854480848E-4</v>
      </c>
    </row>
    <row r="218" spans="1:23" ht="11.25" customHeight="1" x14ac:dyDescent="0.3">
      <c r="A218" s="117"/>
      <c r="B218" s="117"/>
      <c r="C218" s="117" t="s">
        <v>265</v>
      </c>
      <c r="D218" s="117"/>
      <c r="E218" s="118"/>
      <c r="F218" s="119">
        <v>0</v>
      </c>
      <c r="G218" s="120">
        <v>0</v>
      </c>
      <c r="H218" s="120">
        <v>0</v>
      </c>
      <c r="I218" s="120">
        <v>0</v>
      </c>
      <c r="J218" s="120">
        <v>913.5</v>
      </c>
      <c r="K218" s="120">
        <v>0</v>
      </c>
      <c r="L218" s="120">
        <v>0</v>
      </c>
      <c r="M218" s="120">
        <v>182.7</v>
      </c>
      <c r="N218" s="120">
        <v>0</v>
      </c>
      <c r="O218" s="120">
        <v>45</v>
      </c>
      <c r="P218" s="120">
        <v>0</v>
      </c>
      <c r="Q218" s="121">
        <v>0</v>
      </c>
      <c r="R218" s="122">
        <v>1141.2</v>
      </c>
      <c r="S218" s="123">
        <v>0</v>
      </c>
      <c r="T218" s="124">
        <v>-1141.2</v>
      </c>
      <c r="U218" s="123"/>
      <c r="V218" s="159">
        <v>1141.2</v>
      </c>
      <c r="W218" s="160">
        <v>0</v>
      </c>
    </row>
    <row r="219" spans="1:23" ht="11.25" customHeight="1" x14ac:dyDescent="0.3">
      <c r="A219" s="117"/>
      <c r="B219" s="117"/>
      <c r="C219" s="117" t="s">
        <v>266</v>
      </c>
      <c r="D219" s="117"/>
      <c r="E219" s="118"/>
      <c r="F219" s="119">
        <v>0</v>
      </c>
      <c r="G219" s="120">
        <v>0</v>
      </c>
      <c r="H219" s="120">
        <v>723.97</v>
      </c>
      <c r="I219" s="120">
        <v>204.58</v>
      </c>
      <c r="J219" s="120">
        <v>509.73</v>
      </c>
      <c r="K219" s="120">
        <v>0</v>
      </c>
      <c r="L219" s="120">
        <v>0</v>
      </c>
      <c r="M219" s="120">
        <v>50.5</v>
      </c>
      <c r="N219" s="120">
        <v>535.66999999999996</v>
      </c>
      <c r="O219" s="120">
        <v>348.09</v>
      </c>
      <c r="P219" s="120">
        <v>0</v>
      </c>
      <c r="Q219" s="121">
        <v>11127.4599609375</v>
      </c>
      <c r="R219" s="122">
        <v>13499.999960937501</v>
      </c>
      <c r="S219" s="123">
        <v>13500</v>
      </c>
      <c r="T219" s="124">
        <v>3.9062499126885086E-5</v>
      </c>
      <c r="U219" s="123"/>
      <c r="V219" s="159">
        <v>13499.999960937501</v>
      </c>
      <c r="W219" s="160">
        <v>0</v>
      </c>
    </row>
    <row r="220" spans="1:23" ht="11.25" customHeight="1" x14ac:dyDescent="0.3">
      <c r="A220" s="117"/>
      <c r="B220" s="117"/>
      <c r="C220" s="117" t="s">
        <v>267</v>
      </c>
      <c r="D220" s="117"/>
      <c r="E220" s="118"/>
      <c r="F220" s="119">
        <v>0</v>
      </c>
      <c r="G220" s="120">
        <v>0</v>
      </c>
      <c r="H220" s="120">
        <v>3155</v>
      </c>
      <c r="I220" s="120">
        <v>0</v>
      </c>
      <c r="J220" s="120">
        <v>0</v>
      </c>
      <c r="K220" s="120">
        <v>0</v>
      </c>
      <c r="L220" s="120">
        <v>0</v>
      </c>
      <c r="M220" s="120">
        <v>0</v>
      </c>
      <c r="N220" s="120">
        <v>184.99</v>
      </c>
      <c r="O220" s="120">
        <v>0</v>
      </c>
      <c r="P220" s="120">
        <v>168</v>
      </c>
      <c r="Q220" s="121">
        <v>7691.9697265625</v>
      </c>
      <c r="R220" s="122">
        <v>11199.9597265625</v>
      </c>
      <c r="S220" s="123">
        <v>11199.96</v>
      </c>
      <c r="T220" s="124">
        <v>2.7343749934516381E-4</v>
      </c>
      <c r="U220" s="123"/>
      <c r="V220" s="159">
        <v>11199.9597265625</v>
      </c>
      <c r="W220" s="160">
        <v>0</v>
      </c>
    </row>
    <row r="221" spans="1:23" ht="11.25" customHeight="1" x14ac:dyDescent="0.3">
      <c r="A221" s="117"/>
      <c r="B221" s="117"/>
      <c r="C221" s="117" t="s">
        <v>268</v>
      </c>
      <c r="D221" s="117"/>
      <c r="E221" s="118"/>
      <c r="F221" s="119">
        <v>0</v>
      </c>
      <c r="G221" s="120">
        <v>0</v>
      </c>
      <c r="H221" s="120">
        <v>0</v>
      </c>
      <c r="I221" s="120">
        <v>0</v>
      </c>
      <c r="J221" s="120">
        <v>0</v>
      </c>
      <c r="K221" s="120">
        <v>0</v>
      </c>
      <c r="L221" s="120">
        <v>0</v>
      </c>
      <c r="M221" s="120">
        <v>0</v>
      </c>
      <c r="N221" s="120">
        <v>0</v>
      </c>
      <c r="O221" s="120">
        <v>0</v>
      </c>
      <c r="P221" s="120">
        <v>0</v>
      </c>
      <c r="Q221" s="121">
        <v>2288</v>
      </c>
      <c r="R221" s="122">
        <v>2288</v>
      </c>
      <c r="S221" s="123">
        <v>3000</v>
      </c>
      <c r="T221" s="124">
        <v>712</v>
      </c>
      <c r="U221" s="123"/>
      <c r="V221" s="159">
        <v>2288</v>
      </c>
      <c r="W221" s="160">
        <v>0</v>
      </c>
    </row>
    <row r="222" spans="1:23" ht="11.25" customHeight="1" x14ac:dyDescent="0.3">
      <c r="A222" s="117"/>
      <c r="B222" s="117"/>
      <c r="C222" s="117" t="s">
        <v>269</v>
      </c>
      <c r="D222" s="117"/>
      <c r="E222" s="118"/>
      <c r="F222" s="119">
        <v>0</v>
      </c>
      <c r="G222" s="120">
        <v>0</v>
      </c>
      <c r="H222" s="120">
        <v>0</v>
      </c>
      <c r="I222" s="120">
        <v>0</v>
      </c>
      <c r="J222" s="120">
        <v>712.4</v>
      </c>
      <c r="K222" s="120">
        <v>93.43</v>
      </c>
      <c r="L222" s="120">
        <v>0</v>
      </c>
      <c r="M222" s="120">
        <v>4.99</v>
      </c>
      <c r="N222" s="120">
        <v>394.94</v>
      </c>
      <c r="O222" s="120">
        <v>704.07</v>
      </c>
      <c r="P222" s="120">
        <v>0</v>
      </c>
      <c r="Q222" s="121">
        <v>0</v>
      </c>
      <c r="R222" s="122">
        <v>1909.83</v>
      </c>
      <c r="S222" s="123">
        <v>150</v>
      </c>
      <c r="T222" s="124">
        <v>-1759.83</v>
      </c>
      <c r="U222" s="123"/>
      <c r="V222" s="159">
        <v>1909.83</v>
      </c>
      <c r="W222" s="160">
        <v>0</v>
      </c>
    </row>
    <row r="223" spans="1:23" ht="11.25" customHeight="1" x14ac:dyDescent="0.3">
      <c r="A223" s="117"/>
      <c r="B223" s="117"/>
      <c r="C223" s="117" t="s">
        <v>270</v>
      </c>
      <c r="D223" s="117"/>
      <c r="E223" s="118"/>
      <c r="F223" s="119">
        <v>700</v>
      </c>
      <c r="G223" s="120">
        <v>0</v>
      </c>
      <c r="H223" s="120">
        <v>1360</v>
      </c>
      <c r="I223" s="120">
        <v>295</v>
      </c>
      <c r="J223" s="120">
        <v>90</v>
      </c>
      <c r="K223" s="120">
        <v>0</v>
      </c>
      <c r="L223" s="120">
        <v>0</v>
      </c>
      <c r="M223" s="120">
        <v>0</v>
      </c>
      <c r="N223" s="120">
        <v>0</v>
      </c>
      <c r="O223" s="120">
        <v>453.2</v>
      </c>
      <c r="P223" s="120">
        <v>0</v>
      </c>
      <c r="Q223" s="121">
        <v>1901.800048828125</v>
      </c>
      <c r="R223" s="122">
        <v>4800.0000488281248</v>
      </c>
      <c r="S223" s="123">
        <v>4800</v>
      </c>
      <c r="T223" s="124">
        <v>-4.882812481810106E-5</v>
      </c>
      <c r="U223" s="123"/>
      <c r="V223" s="159">
        <v>4800.0000488281248</v>
      </c>
      <c r="W223" s="160">
        <v>0</v>
      </c>
    </row>
    <row r="224" spans="1:23" ht="11.25" customHeight="1" x14ac:dyDescent="0.3">
      <c r="A224" s="117"/>
      <c r="B224" s="117"/>
      <c r="C224" s="117" t="s">
        <v>271</v>
      </c>
      <c r="D224" s="117"/>
      <c r="E224" s="118"/>
      <c r="F224" s="119">
        <v>0</v>
      </c>
      <c r="G224" s="120">
        <v>0</v>
      </c>
      <c r="H224" s="120">
        <v>0</v>
      </c>
      <c r="I224" s="120">
        <v>173.51</v>
      </c>
      <c r="J224" s="120">
        <v>880.51</v>
      </c>
      <c r="K224" s="120">
        <v>60.44</v>
      </c>
      <c r="L224" s="120">
        <v>0</v>
      </c>
      <c r="M224" s="120">
        <v>0</v>
      </c>
      <c r="N224" s="120">
        <v>0</v>
      </c>
      <c r="O224" s="120">
        <v>433.52</v>
      </c>
      <c r="P224" s="120">
        <v>685.11</v>
      </c>
      <c r="Q224" s="121">
        <v>7766.8701171875</v>
      </c>
      <c r="R224" s="122">
        <v>9999.9601171875001</v>
      </c>
      <c r="S224" s="123">
        <v>9999.9599999999991</v>
      </c>
      <c r="T224" s="124">
        <v>-1.1718750101863407E-4</v>
      </c>
      <c r="U224" s="123"/>
      <c r="V224" s="159">
        <v>9999.9604687499996</v>
      </c>
      <c r="W224" s="160">
        <v>3.5156249941792339E-4</v>
      </c>
    </row>
    <row r="225" spans="1:23" ht="11.25" customHeight="1" x14ac:dyDescent="0.3">
      <c r="A225" s="117"/>
      <c r="B225" s="117"/>
      <c r="C225" s="117" t="s">
        <v>272</v>
      </c>
      <c r="D225" s="117"/>
      <c r="E225" s="118"/>
      <c r="F225" s="119">
        <v>0</v>
      </c>
      <c r="G225" s="120">
        <v>0</v>
      </c>
      <c r="H225" s="120">
        <v>0</v>
      </c>
      <c r="I225" s="120">
        <v>275</v>
      </c>
      <c r="J225" s="120">
        <v>0</v>
      </c>
      <c r="K225" s="120">
        <v>0</v>
      </c>
      <c r="L225" s="120">
        <v>0</v>
      </c>
      <c r="M225" s="120">
        <v>0</v>
      </c>
      <c r="N225" s="120">
        <v>0</v>
      </c>
      <c r="O225" s="120">
        <v>0</v>
      </c>
      <c r="P225" s="120">
        <v>0</v>
      </c>
      <c r="Q225" s="121">
        <v>1725.0400390625</v>
      </c>
      <c r="R225" s="122">
        <v>2000.0400390625</v>
      </c>
      <c r="S225" s="123">
        <v>2000.04</v>
      </c>
      <c r="T225" s="124">
        <v>-3.9062500036379788E-5</v>
      </c>
      <c r="U225" s="123"/>
      <c r="V225" s="159">
        <v>2000.0400390625</v>
      </c>
      <c r="W225" s="160">
        <v>0</v>
      </c>
    </row>
    <row r="226" spans="1:23" ht="11.25" customHeight="1" x14ac:dyDescent="0.3">
      <c r="A226" s="117"/>
      <c r="B226" s="117"/>
      <c r="C226" s="117" t="s">
        <v>273</v>
      </c>
      <c r="D226" s="117"/>
      <c r="E226" s="118"/>
      <c r="F226" s="119">
        <v>0</v>
      </c>
      <c r="G226" s="120">
        <v>0</v>
      </c>
      <c r="H226" s="120">
        <v>0</v>
      </c>
      <c r="I226" s="120">
        <v>0</v>
      </c>
      <c r="J226" s="120">
        <v>0</v>
      </c>
      <c r="K226" s="120">
        <v>0</v>
      </c>
      <c r="L226" s="120">
        <v>0</v>
      </c>
      <c r="M226" s="120">
        <v>1390.68</v>
      </c>
      <c r="N226" s="120">
        <v>4635.6000000000004</v>
      </c>
      <c r="O226" s="120">
        <v>4867.38</v>
      </c>
      <c r="P226" s="120">
        <v>0</v>
      </c>
      <c r="Q226" s="121">
        <v>0</v>
      </c>
      <c r="R226" s="122">
        <v>10893.66</v>
      </c>
      <c r="S226" s="123">
        <v>0</v>
      </c>
      <c r="T226" s="124">
        <v>-10893.66</v>
      </c>
      <c r="U226" s="123"/>
      <c r="V226" s="159">
        <v>10893.66</v>
      </c>
      <c r="W226" s="160">
        <v>0</v>
      </c>
    </row>
    <row r="227" spans="1:23" ht="11.25" customHeight="1" x14ac:dyDescent="0.3">
      <c r="A227" s="117"/>
      <c r="B227" s="117"/>
      <c r="C227" s="117" t="s">
        <v>274</v>
      </c>
      <c r="D227" s="117"/>
      <c r="E227" s="118"/>
      <c r="F227" s="119">
        <v>0</v>
      </c>
      <c r="G227" s="120">
        <v>0</v>
      </c>
      <c r="H227" s="120">
        <v>0</v>
      </c>
      <c r="I227" s="120">
        <v>0</v>
      </c>
      <c r="J227" s="120">
        <v>0</v>
      </c>
      <c r="K227" s="120">
        <v>0</v>
      </c>
      <c r="L227" s="120">
        <v>0</v>
      </c>
      <c r="M227" s="120">
        <v>0</v>
      </c>
      <c r="N227" s="120">
        <v>0</v>
      </c>
      <c r="O227" s="120">
        <v>0</v>
      </c>
      <c r="P227" s="120">
        <v>0</v>
      </c>
      <c r="Q227" s="121">
        <v>125.04000091552734</v>
      </c>
      <c r="R227" s="122">
        <v>125.04000091552734</v>
      </c>
      <c r="S227" s="123">
        <v>125.04</v>
      </c>
      <c r="T227" s="124">
        <v>-9.1552733749722393E-7</v>
      </c>
      <c r="U227" s="123"/>
      <c r="V227" s="159">
        <v>125.04000091552734</v>
      </c>
      <c r="W227" s="160">
        <v>0</v>
      </c>
    </row>
    <row r="228" spans="1:23" ht="11.25" customHeight="1" x14ac:dyDescent="0.3">
      <c r="A228" s="117"/>
      <c r="B228" s="117"/>
      <c r="C228" s="117" t="s">
        <v>275</v>
      </c>
      <c r="D228" s="117"/>
      <c r="E228" s="118"/>
      <c r="F228" s="119">
        <v>0</v>
      </c>
      <c r="G228" s="120">
        <v>0</v>
      </c>
      <c r="H228" s="120">
        <v>0</v>
      </c>
      <c r="I228" s="120">
        <v>0</v>
      </c>
      <c r="J228" s="120">
        <v>0</v>
      </c>
      <c r="K228" s="120">
        <v>0</v>
      </c>
      <c r="L228" s="120">
        <v>0</v>
      </c>
      <c r="M228" s="120">
        <v>0</v>
      </c>
      <c r="N228" s="120">
        <v>0</v>
      </c>
      <c r="O228" s="120">
        <v>0</v>
      </c>
      <c r="P228" s="120">
        <v>1290.96</v>
      </c>
      <c r="Q228" s="121">
        <v>0</v>
      </c>
      <c r="R228" s="122">
        <v>1290.96</v>
      </c>
      <c r="S228" s="123">
        <v>0</v>
      </c>
      <c r="T228" s="124">
        <v>-1290.96</v>
      </c>
      <c r="U228" s="123"/>
      <c r="V228" s="159">
        <v>0</v>
      </c>
      <c r="W228" s="160">
        <v>-1290.96</v>
      </c>
    </row>
    <row r="229" spans="1:23" ht="11.25" customHeight="1" x14ac:dyDescent="0.3">
      <c r="A229" s="117"/>
      <c r="B229" s="117"/>
      <c r="C229" s="117" t="s">
        <v>276</v>
      </c>
      <c r="D229" s="117"/>
      <c r="E229" s="118"/>
      <c r="F229" s="119">
        <v>0</v>
      </c>
      <c r="G229" s="120">
        <v>0</v>
      </c>
      <c r="H229" s="120">
        <v>0</v>
      </c>
      <c r="I229" s="120">
        <v>0</v>
      </c>
      <c r="J229" s="120">
        <v>0</v>
      </c>
      <c r="K229" s="120">
        <v>0</v>
      </c>
      <c r="L229" s="120">
        <v>0</v>
      </c>
      <c r="M229" s="120">
        <v>0</v>
      </c>
      <c r="N229" s="120">
        <v>0</v>
      </c>
      <c r="O229" s="120">
        <v>0</v>
      </c>
      <c r="P229" s="120">
        <v>0</v>
      </c>
      <c r="Q229" s="121">
        <v>132</v>
      </c>
      <c r="R229" s="122">
        <v>132</v>
      </c>
      <c r="S229" s="123">
        <v>132</v>
      </c>
      <c r="T229" s="124">
        <v>0</v>
      </c>
      <c r="U229" s="123"/>
      <c r="V229" s="159">
        <v>132</v>
      </c>
      <c r="W229" s="160">
        <v>0</v>
      </c>
    </row>
    <row r="230" spans="1:23" ht="11.25" customHeight="1" x14ac:dyDescent="0.3">
      <c r="A230" s="117"/>
      <c r="B230" s="117"/>
      <c r="C230" s="117" t="s">
        <v>277</v>
      </c>
      <c r="D230" s="117"/>
      <c r="E230" s="118"/>
      <c r="F230" s="119">
        <v>0</v>
      </c>
      <c r="G230" s="120">
        <v>0</v>
      </c>
      <c r="H230" s="120">
        <v>59</v>
      </c>
      <c r="I230" s="120">
        <v>0</v>
      </c>
      <c r="J230" s="120">
        <v>0</v>
      </c>
      <c r="K230" s="120">
        <v>0</v>
      </c>
      <c r="L230" s="120">
        <v>0</v>
      </c>
      <c r="M230" s="120">
        <v>0</v>
      </c>
      <c r="N230" s="120">
        <v>0</v>
      </c>
      <c r="O230" s="120">
        <v>0</v>
      </c>
      <c r="P230" s="120">
        <v>0</v>
      </c>
      <c r="Q230" s="121">
        <v>0</v>
      </c>
      <c r="R230" s="122">
        <v>59</v>
      </c>
      <c r="S230" s="123">
        <v>0</v>
      </c>
      <c r="T230" s="124">
        <v>-59</v>
      </c>
      <c r="U230" s="123"/>
      <c r="V230" s="159">
        <v>59</v>
      </c>
      <c r="W230" s="160">
        <v>0</v>
      </c>
    </row>
    <row r="231" spans="1:23" ht="11.25" customHeight="1" x14ac:dyDescent="0.3">
      <c r="A231" s="117"/>
      <c r="B231" s="117"/>
      <c r="C231" s="117" t="s">
        <v>278</v>
      </c>
      <c r="D231" s="117"/>
      <c r="E231" s="118"/>
      <c r="F231" s="119">
        <v>70.33</v>
      </c>
      <c r="G231" s="120">
        <v>0</v>
      </c>
      <c r="H231" s="120">
        <v>0</v>
      </c>
      <c r="I231" s="120">
        <v>0</v>
      </c>
      <c r="J231" s="120">
        <v>3352.21</v>
      </c>
      <c r="K231" s="120">
        <v>532.20000000000005</v>
      </c>
      <c r="L231" s="120">
        <v>245.87</v>
      </c>
      <c r="M231" s="120">
        <v>0</v>
      </c>
      <c r="N231" s="120">
        <v>1437.46</v>
      </c>
      <c r="O231" s="120">
        <v>889.33</v>
      </c>
      <c r="P231" s="120">
        <v>788.21</v>
      </c>
      <c r="Q231" s="121">
        <v>0</v>
      </c>
      <c r="R231" s="122">
        <v>7315.61</v>
      </c>
      <c r="S231" s="123">
        <v>549.96</v>
      </c>
      <c r="T231" s="124">
        <v>-6765.65</v>
      </c>
      <c r="U231" s="123"/>
      <c r="V231" s="159">
        <v>6527.4</v>
      </c>
      <c r="W231" s="160">
        <v>-788.21</v>
      </c>
    </row>
    <row r="232" spans="1:23" ht="11.25" customHeight="1" x14ac:dyDescent="0.3">
      <c r="A232" s="117"/>
      <c r="B232" s="117"/>
      <c r="C232" s="117" t="s">
        <v>279</v>
      </c>
      <c r="D232" s="117"/>
      <c r="E232" s="118"/>
      <c r="F232" s="119">
        <v>0</v>
      </c>
      <c r="G232" s="120">
        <v>0</v>
      </c>
      <c r="H232" s="120">
        <v>0</v>
      </c>
      <c r="I232" s="120">
        <v>0</v>
      </c>
      <c r="J232" s="120">
        <v>0</v>
      </c>
      <c r="K232" s="120">
        <v>0</v>
      </c>
      <c r="L232" s="120">
        <v>0</v>
      </c>
      <c r="M232" s="120">
        <v>0</v>
      </c>
      <c r="N232" s="120">
        <v>0</v>
      </c>
      <c r="O232" s="120">
        <v>0</v>
      </c>
      <c r="P232" s="120">
        <v>0</v>
      </c>
      <c r="Q232" s="121">
        <v>309.95999145507813</v>
      </c>
      <c r="R232" s="122">
        <v>309.95999145507813</v>
      </c>
      <c r="S232" s="123">
        <v>309.95999999999998</v>
      </c>
      <c r="T232" s="124">
        <v>8.5449218545363692E-6</v>
      </c>
      <c r="U232" s="123"/>
      <c r="V232" s="159">
        <v>309.95999145507813</v>
      </c>
      <c r="W232" s="160">
        <v>0</v>
      </c>
    </row>
    <row r="233" spans="1:23" ht="11.25" customHeight="1" x14ac:dyDescent="0.3">
      <c r="A233" s="117"/>
      <c r="B233" s="117"/>
      <c r="C233" s="117" t="s">
        <v>280</v>
      </c>
      <c r="D233" s="117"/>
      <c r="E233" s="118"/>
      <c r="F233" s="119">
        <v>104.19</v>
      </c>
      <c r="G233" s="120">
        <v>0</v>
      </c>
      <c r="H233" s="120">
        <v>68.930000000000007</v>
      </c>
      <c r="I233" s="120">
        <v>0</v>
      </c>
      <c r="J233" s="120">
        <v>289.47000000000003</v>
      </c>
      <c r="K233" s="120">
        <v>0</v>
      </c>
      <c r="L233" s="120">
        <v>0</v>
      </c>
      <c r="M233" s="120">
        <v>0</v>
      </c>
      <c r="N233" s="120">
        <v>82.64</v>
      </c>
      <c r="O233" s="120">
        <v>292.74</v>
      </c>
      <c r="P233" s="120">
        <v>0</v>
      </c>
      <c r="Q233" s="121">
        <v>1162.070068359375</v>
      </c>
      <c r="R233" s="122">
        <v>2000.040068359375</v>
      </c>
      <c r="S233" s="123">
        <v>2000.04</v>
      </c>
      <c r="T233" s="124">
        <v>-6.8359375063664629E-5</v>
      </c>
      <c r="U233" s="123"/>
      <c r="V233" s="159">
        <v>2000.040068359375</v>
      </c>
      <c r="W233" s="160">
        <v>0</v>
      </c>
    </row>
    <row r="234" spans="1:23" ht="11.25" customHeight="1" x14ac:dyDescent="0.3">
      <c r="A234" s="117"/>
      <c r="B234" s="117"/>
      <c r="C234" s="117" t="s">
        <v>281</v>
      </c>
      <c r="D234" s="117"/>
      <c r="E234" s="118"/>
      <c r="F234" s="119">
        <v>0</v>
      </c>
      <c r="G234" s="120">
        <v>0</v>
      </c>
      <c r="H234" s="120">
        <v>0</v>
      </c>
      <c r="I234" s="120">
        <v>0</v>
      </c>
      <c r="J234" s="120">
        <v>0</v>
      </c>
      <c r="K234" s="120">
        <v>0</v>
      </c>
      <c r="L234" s="120">
        <v>0</v>
      </c>
      <c r="M234" s="120">
        <v>0</v>
      </c>
      <c r="N234" s="120">
        <v>0</v>
      </c>
      <c r="O234" s="120">
        <v>0</v>
      </c>
      <c r="P234" s="120">
        <v>0</v>
      </c>
      <c r="Q234" s="121">
        <v>65.040000915527344</v>
      </c>
      <c r="R234" s="122">
        <v>65.040000915527344</v>
      </c>
      <c r="S234" s="123">
        <v>65.040000000000006</v>
      </c>
      <c r="T234" s="124">
        <v>-9.1552733749722393E-7</v>
      </c>
      <c r="U234" s="123"/>
      <c r="V234" s="159">
        <v>65.040000915527344</v>
      </c>
      <c r="W234" s="160">
        <v>0</v>
      </c>
    </row>
    <row r="235" spans="1:23" ht="11.25" customHeight="1" x14ac:dyDescent="0.3">
      <c r="A235" s="117"/>
      <c r="B235" s="117"/>
      <c r="C235" s="117" t="s">
        <v>282</v>
      </c>
      <c r="D235" s="117"/>
      <c r="E235" s="118"/>
      <c r="F235" s="119">
        <v>2199.9</v>
      </c>
      <c r="G235" s="120">
        <v>367.95</v>
      </c>
      <c r="H235" s="120">
        <v>379.95</v>
      </c>
      <c r="I235" s="120">
        <v>0</v>
      </c>
      <c r="J235" s="120">
        <v>759.9</v>
      </c>
      <c r="K235" s="120">
        <v>379.95</v>
      </c>
      <c r="L235" s="120">
        <v>380.04</v>
      </c>
      <c r="M235" s="120">
        <v>379.95</v>
      </c>
      <c r="N235" s="120">
        <v>0</v>
      </c>
      <c r="O235" s="120">
        <v>765.6</v>
      </c>
      <c r="P235" s="120">
        <v>0</v>
      </c>
      <c r="Q235" s="121">
        <v>0</v>
      </c>
      <c r="R235" s="122">
        <v>5613.24</v>
      </c>
      <c r="S235" s="123">
        <v>3240</v>
      </c>
      <c r="T235" s="124">
        <v>-2373.2399999999998</v>
      </c>
      <c r="U235" s="123"/>
      <c r="V235" s="159">
        <v>5613.24</v>
      </c>
      <c r="W235" s="160">
        <v>0</v>
      </c>
    </row>
    <row r="236" spans="1:23" ht="11.25" customHeight="1" x14ac:dyDescent="0.3">
      <c r="A236" s="117"/>
      <c r="B236" s="117"/>
      <c r="C236" s="117" t="s">
        <v>283</v>
      </c>
      <c r="D236" s="117"/>
      <c r="E236" s="118"/>
      <c r="F236" s="119">
        <v>0</v>
      </c>
      <c r="G236" s="120">
        <v>0</v>
      </c>
      <c r="H236" s="120">
        <v>0</v>
      </c>
      <c r="I236" s="120">
        <v>868</v>
      </c>
      <c r="J236" s="120">
        <v>0</v>
      </c>
      <c r="K236" s="120">
        <v>0</v>
      </c>
      <c r="L236" s="120">
        <v>0</v>
      </c>
      <c r="M236" s="120">
        <v>785.5</v>
      </c>
      <c r="N236" s="120">
        <v>4271.5</v>
      </c>
      <c r="O236" s="120">
        <v>1081</v>
      </c>
      <c r="P236" s="120">
        <v>1694</v>
      </c>
      <c r="Q236" s="121">
        <v>0</v>
      </c>
      <c r="R236" s="122">
        <v>8700</v>
      </c>
      <c r="S236" s="123">
        <v>500.04</v>
      </c>
      <c r="T236" s="124">
        <v>-8199.9599999999991</v>
      </c>
      <c r="U236" s="123"/>
      <c r="V236" s="159">
        <v>7006</v>
      </c>
      <c r="W236" s="160">
        <v>-1694</v>
      </c>
    </row>
    <row r="237" spans="1:23" ht="11.25" customHeight="1" x14ac:dyDescent="0.3">
      <c r="A237" s="117"/>
      <c r="B237" s="117"/>
      <c r="C237" s="117" t="s">
        <v>284</v>
      </c>
      <c r="D237" s="117"/>
      <c r="E237" s="118"/>
      <c r="F237" s="119">
        <v>0</v>
      </c>
      <c r="G237" s="120">
        <v>0</v>
      </c>
      <c r="H237" s="120">
        <v>1455.37</v>
      </c>
      <c r="I237" s="120">
        <v>250.7</v>
      </c>
      <c r="J237" s="120">
        <v>672.27</v>
      </c>
      <c r="K237" s="120">
        <v>292.39</v>
      </c>
      <c r="L237" s="120">
        <v>0</v>
      </c>
      <c r="M237" s="120">
        <v>387.45</v>
      </c>
      <c r="N237" s="120">
        <v>0</v>
      </c>
      <c r="O237" s="120">
        <v>236.51</v>
      </c>
      <c r="P237" s="120">
        <v>0</v>
      </c>
      <c r="Q237" s="121">
        <v>1705.35009765625</v>
      </c>
      <c r="R237" s="122">
        <v>5000.0400976562496</v>
      </c>
      <c r="S237" s="123">
        <v>5000.04</v>
      </c>
      <c r="T237" s="124">
        <v>-9.7656249636202119E-5</v>
      </c>
      <c r="U237" s="123"/>
      <c r="V237" s="159">
        <v>5000.0400976562496</v>
      </c>
      <c r="W237" s="160">
        <v>0</v>
      </c>
    </row>
    <row r="238" spans="1:23" ht="11.25" customHeight="1" x14ac:dyDescent="0.3">
      <c r="A238" s="117"/>
      <c r="B238" s="117"/>
      <c r="C238" s="117" t="s">
        <v>285</v>
      </c>
      <c r="D238" s="117"/>
      <c r="E238" s="118"/>
      <c r="F238" s="119">
        <v>0</v>
      </c>
      <c r="G238" s="120">
        <v>0</v>
      </c>
      <c r="H238" s="120">
        <v>0</v>
      </c>
      <c r="I238" s="120">
        <v>0</v>
      </c>
      <c r="J238" s="120">
        <v>0</v>
      </c>
      <c r="K238" s="120">
        <v>0</v>
      </c>
      <c r="L238" s="120">
        <v>0</v>
      </c>
      <c r="M238" s="120">
        <v>136.86000000000001</v>
      </c>
      <c r="N238" s="120">
        <v>136.86000000000001</v>
      </c>
      <c r="O238" s="120">
        <v>136.86000000000001</v>
      </c>
      <c r="P238" s="120">
        <v>0</v>
      </c>
      <c r="Q238" s="121">
        <v>0</v>
      </c>
      <c r="R238" s="122">
        <v>410.58000000000004</v>
      </c>
      <c r="S238" s="123">
        <v>0</v>
      </c>
      <c r="T238" s="124">
        <v>-410.58000000000004</v>
      </c>
      <c r="U238" s="123"/>
      <c r="V238" s="159">
        <v>410.58000000000004</v>
      </c>
      <c r="W238" s="160">
        <v>0</v>
      </c>
    </row>
    <row r="239" spans="1:23" ht="11.25" customHeight="1" x14ac:dyDescent="0.3">
      <c r="A239" s="117"/>
      <c r="B239" s="117"/>
      <c r="C239" s="117" t="s">
        <v>286</v>
      </c>
      <c r="D239" s="117"/>
      <c r="E239" s="118"/>
      <c r="F239" s="119">
        <v>0</v>
      </c>
      <c r="G239" s="120">
        <v>0</v>
      </c>
      <c r="H239" s="120">
        <v>0</v>
      </c>
      <c r="I239" s="120">
        <v>0</v>
      </c>
      <c r="J239" s="120">
        <v>221.81</v>
      </c>
      <c r="K239" s="120">
        <v>0</v>
      </c>
      <c r="L239" s="120">
        <v>0</v>
      </c>
      <c r="M239" s="120">
        <v>0</v>
      </c>
      <c r="N239" s="120">
        <v>0</v>
      </c>
      <c r="O239" s="120">
        <v>0</v>
      </c>
      <c r="P239" s="120">
        <v>0</v>
      </c>
      <c r="Q239" s="121">
        <v>0</v>
      </c>
      <c r="R239" s="122">
        <v>221.81</v>
      </c>
      <c r="S239" s="123">
        <v>0</v>
      </c>
      <c r="T239" s="124">
        <v>-221.81</v>
      </c>
      <c r="U239" s="123"/>
      <c r="V239" s="159">
        <v>221.81</v>
      </c>
      <c r="W239" s="160">
        <v>0</v>
      </c>
    </row>
    <row r="240" spans="1:23" ht="11.25" customHeight="1" x14ac:dyDescent="0.3">
      <c r="A240" s="117"/>
      <c r="B240" s="117"/>
      <c r="C240" s="117" t="s">
        <v>287</v>
      </c>
      <c r="D240" s="117"/>
      <c r="E240" s="118"/>
      <c r="F240" s="119">
        <v>0</v>
      </c>
      <c r="G240" s="120">
        <v>0</v>
      </c>
      <c r="H240" s="120">
        <v>828</v>
      </c>
      <c r="I240" s="120">
        <v>1587</v>
      </c>
      <c r="J240" s="120">
        <v>2277</v>
      </c>
      <c r="K240" s="120">
        <v>1638.75</v>
      </c>
      <c r="L240" s="120">
        <v>1673.25</v>
      </c>
      <c r="M240" s="120">
        <v>1091.74</v>
      </c>
      <c r="N240" s="120">
        <v>91.24</v>
      </c>
      <c r="O240" s="120">
        <v>2909.12</v>
      </c>
      <c r="P240" s="120">
        <v>0</v>
      </c>
      <c r="Q240" s="121">
        <v>0</v>
      </c>
      <c r="R240" s="122">
        <v>12096.099999999999</v>
      </c>
      <c r="S240" s="123">
        <v>8000.04</v>
      </c>
      <c r="T240" s="124">
        <v>-4096.0599999999986</v>
      </c>
      <c r="U240" s="123"/>
      <c r="V240" s="159">
        <v>12096.099999999999</v>
      </c>
      <c r="W240" s="160">
        <v>0</v>
      </c>
    </row>
    <row r="241" spans="1:23" ht="11.25" customHeight="1" x14ac:dyDescent="0.3">
      <c r="A241" s="117"/>
      <c r="B241" s="117"/>
      <c r="C241" s="117" t="s">
        <v>288</v>
      </c>
      <c r="D241" s="117"/>
      <c r="E241" s="118"/>
      <c r="F241" s="119">
        <v>0</v>
      </c>
      <c r="G241" s="120">
        <v>0</v>
      </c>
      <c r="H241" s="120">
        <v>138</v>
      </c>
      <c r="I241" s="120">
        <v>414</v>
      </c>
      <c r="J241" s="120">
        <v>828</v>
      </c>
      <c r="K241" s="120">
        <v>414</v>
      </c>
      <c r="L241" s="120">
        <v>434</v>
      </c>
      <c r="M241" s="120">
        <v>434</v>
      </c>
      <c r="N241" s="120">
        <v>0</v>
      </c>
      <c r="O241" s="120">
        <v>730</v>
      </c>
      <c r="P241" s="120">
        <v>0</v>
      </c>
      <c r="Q241" s="121">
        <v>607.9599609375</v>
      </c>
      <c r="R241" s="122">
        <v>3999.9599609375</v>
      </c>
      <c r="S241" s="123">
        <v>3999.96</v>
      </c>
      <c r="T241" s="124">
        <v>3.9062500036379788E-5</v>
      </c>
      <c r="U241" s="123"/>
      <c r="V241" s="159">
        <v>3999.9599609375</v>
      </c>
      <c r="W241" s="160">
        <v>0</v>
      </c>
    </row>
    <row r="242" spans="1:23" ht="11.25" customHeight="1" x14ac:dyDescent="0.3">
      <c r="A242" s="117"/>
      <c r="B242" s="117"/>
      <c r="C242" s="117" t="s">
        <v>289</v>
      </c>
      <c r="D242" s="117"/>
      <c r="E242" s="118"/>
      <c r="F242" s="119">
        <v>0</v>
      </c>
      <c r="G242" s="120">
        <v>0</v>
      </c>
      <c r="H242" s="120">
        <v>0</v>
      </c>
      <c r="I242" s="120">
        <v>1088.19</v>
      </c>
      <c r="J242" s="120">
        <v>1376.59</v>
      </c>
      <c r="K242" s="120">
        <v>1121.44</v>
      </c>
      <c r="L242" s="120">
        <v>1151.3399999999999</v>
      </c>
      <c r="M242" s="120">
        <v>0</v>
      </c>
      <c r="N242" s="120">
        <v>0</v>
      </c>
      <c r="O242" s="120">
        <v>1187.5</v>
      </c>
      <c r="P242" s="120">
        <v>0</v>
      </c>
      <c r="Q242" s="121">
        <v>0</v>
      </c>
      <c r="R242" s="122">
        <v>5925.0599999999995</v>
      </c>
      <c r="S242" s="123">
        <v>4599.96</v>
      </c>
      <c r="T242" s="124">
        <v>-1325.0999999999995</v>
      </c>
      <c r="U242" s="123"/>
      <c r="V242" s="159">
        <v>5925.0599999999995</v>
      </c>
      <c r="W242" s="160">
        <v>0</v>
      </c>
    </row>
    <row r="243" spans="1:23" ht="11.25" customHeight="1" x14ac:dyDescent="0.3">
      <c r="A243" s="117"/>
      <c r="B243" s="117"/>
      <c r="C243" s="117" t="s">
        <v>290</v>
      </c>
      <c r="D243" s="117"/>
      <c r="E243" s="118"/>
      <c r="F243" s="119">
        <v>0</v>
      </c>
      <c r="G243" s="120">
        <v>0</v>
      </c>
      <c r="H243" s="120">
        <v>0</v>
      </c>
      <c r="I243" s="120">
        <v>0</v>
      </c>
      <c r="J243" s="120">
        <v>0</v>
      </c>
      <c r="K243" s="120">
        <v>0</v>
      </c>
      <c r="L243" s="120">
        <v>0</v>
      </c>
      <c r="M243" s="120">
        <v>54</v>
      </c>
      <c r="N243" s="120">
        <v>54</v>
      </c>
      <c r="O243" s="120">
        <v>54</v>
      </c>
      <c r="P243" s="120">
        <v>0</v>
      </c>
      <c r="Q243" s="121">
        <v>0</v>
      </c>
      <c r="R243" s="122">
        <v>162</v>
      </c>
      <c r="S243" s="123">
        <v>0</v>
      </c>
      <c r="T243" s="124">
        <v>-162</v>
      </c>
      <c r="U243" s="123"/>
      <c r="V243" s="159">
        <v>162</v>
      </c>
      <c r="W243" s="160">
        <v>0</v>
      </c>
    </row>
    <row r="244" spans="1:23" ht="11.25" customHeight="1" x14ac:dyDescent="0.3">
      <c r="A244" s="117"/>
      <c r="B244" s="117"/>
      <c r="C244" s="117" t="s">
        <v>291</v>
      </c>
      <c r="D244" s="117"/>
      <c r="E244" s="118"/>
      <c r="F244" s="119">
        <v>0</v>
      </c>
      <c r="G244" s="120">
        <v>0</v>
      </c>
      <c r="H244" s="120">
        <v>0</v>
      </c>
      <c r="I244" s="120">
        <v>0</v>
      </c>
      <c r="J244" s="120">
        <v>0</v>
      </c>
      <c r="K244" s="120">
        <v>0</v>
      </c>
      <c r="L244" s="120">
        <v>0</v>
      </c>
      <c r="M244" s="120">
        <v>0</v>
      </c>
      <c r="N244" s="120">
        <v>0</v>
      </c>
      <c r="O244" s="120">
        <v>0</v>
      </c>
      <c r="P244" s="120">
        <v>0</v>
      </c>
      <c r="Q244" s="121">
        <v>399.95999145507813</v>
      </c>
      <c r="R244" s="122">
        <v>399.95999145507813</v>
      </c>
      <c r="S244" s="123">
        <v>399.96</v>
      </c>
      <c r="T244" s="124">
        <v>8.5449218545363692E-6</v>
      </c>
      <c r="U244" s="123"/>
      <c r="V244" s="159">
        <v>399.95999145507813</v>
      </c>
      <c r="W244" s="160">
        <v>0</v>
      </c>
    </row>
    <row r="245" spans="1:23" ht="11.25" customHeight="1" x14ac:dyDescent="0.3">
      <c r="A245" s="117"/>
      <c r="B245" s="117"/>
      <c r="C245" s="117" t="s">
        <v>292</v>
      </c>
      <c r="D245" s="117"/>
      <c r="E245" s="118"/>
      <c r="F245" s="119">
        <v>0</v>
      </c>
      <c r="G245" s="120">
        <v>0</v>
      </c>
      <c r="H245" s="120">
        <v>0</v>
      </c>
      <c r="I245" s="120">
        <v>0</v>
      </c>
      <c r="J245" s="120">
        <v>15.67</v>
      </c>
      <c r="K245" s="120">
        <v>54</v>
      </c>
      <c r="L245" s="120">
        <v>54</v>
      </c>
      <c r="M245" s="120">
        <v>0</v>
      </c>
      <c r="N245" s="120">
        <v>0</v>
      </c>
      <c r="O245" s="120">
        <v>0</v>
      </c>
      <c r="P245" s="120">
        <v>54</v>
      </c>
      <c r="Q245" s="121">
        <v>0</v>
      </c>
      <c r="R245" s="122">
        <v>177.67000000000002</v>
      </c>
      <c r="S245" s="123">
        <v>99.96</v>
      </c>
      <c r="T245" s="124">
        <v>-77.710000000000022</v>
      </c>
      <c r="U245" s="123"/>
      <c r="V245" s="159">
        <v>123.67</v>
      </c>
      <c r="W245" s="160">
        <v>-54.000000000000014</v>
      </c>
    </row>
    <row r="246" spans="1:23" ht="11.25" customHeight="1" x14ac:dyDescent="0.3">
      <c r="A246" s="117"/>
      <c r="B246" s="117"/>
      <c r="C246" s="117" t="s">
        <v>293</v>
      </c>
      <c r="D246" s="117"/>
      <c r="E246" s="118"/>
      <c r="F246" s="119">
        <v>0</v>
      </c>
      <c r="G246" s="120">
        <v>1919.07</v>
      </c>
      <c r="H246" s="120">
        <v>3669.4</v>
      </c>
      <c r="I246" s="120">
        <v>270.06</v>
      </c>
      <c r="J246" s="120">
        <v>1113.71</v>
      </c>
      <c r="K246" s="120">
        <v>0</v>
      </c>
      <c r="L246" s="120">
        <v>0</v>
      </c>
      <c r="M246" s="120">
        <v>168.3</v>
      </c>
      <c r="N246" s="120">
        <v>504.36</v>
      </c>
      <c r="O246" s="120">
        <v>1049.3900000000001</v>
      </c>
      <c r="P246" s="120">
        <v>95.53</v>
      </c>
      <c r="Q246" s="121">
        <v>0</v>
      </c>
      <c r="R246" s="122">
        <v>8789.8200000000015</v>
      </c>
      <c r="S246" s="123">
        <v>0</v>
      </c>
      <c r="T246" s="124">
        <v>-8789.8200000000015</v>
      </c>
      <c r="U246" s="123"/>
      <c r="V246" s="159">
        <v>8694.2900000000009</v>
      </c>
      <c r="W246" s="160">
        <v>-95.530000000000655</v>
      </c>
    </row>
    <row r="247" spans="1:23" ht="11.25" customHeight="1" x14ac:dyDescent="0.3">
      <c r="A247" s="117"/>
      <c r="B247" s="117"/>
      <c r="C247" s="117" t="s">
        <v>294</v>
      </c>
      <c r="D247" s="117"/>
      <c r="E247" s="118"/>
      <c r="F247" s="119">
        <v>0</v>
      </c>
      <c r="G247" s="120">
        <v>0</v>
      </c>
      <c r="H247" s="120">
        <v>1799</v>
      </c>
      <c r="I247" s="120">
        <v>0</v>
      </c>
      <c r="J247" s="120">
        <v>0</v>
      </c>
      <c r="K247" s="120">
        <v>0</v>
      </c>
      <c r="L247" s="120">
        <v>0</v>
      </c>
      <c r="M247" s="120">
        <v>0</v>
      </c>
      <c r="N247" s="120">
        <v>0</v>
      </c>
      <c r="O247" s="120">
        <v>0</v>
      </c>
      <c r="P247" s="120">
        <v>0</v>
      </c>
      <c r="Q247" s="121">
        <v>0</v>
      </c>
      <c r="R247" s="122">
        <v>1799</v>
      </c>
      <c r="S247" s="123">
        <v>0</v>
      </c>
      <c r="T247" s="124">
        <v>-1799</v>
      </c>
      <c r="U247" s="123"/>
      <c r="V247" s="159">
        <v>1799</v>
      </c>
      <c r="W247" s="160">
        <v>0</v>
      </c>
    </row>
    <row r="248" spans="1:23" ht="11.25" customHeight="1" x14ac:dyDescent="0.3">
      <c r="A248" s="117"/>
      <c r="B248" s="117"/>
      <c r="C248" s="117" t="s">
        <v>295</v>
      </c>
      <c r="D248" s="117"/>
      <c r="E248" s="118"/>
      <c r="F248" s="119">
        <v>0</v>
      </c>
      <c r="G248" s="120">
        <v>0</v>
      </c>
      <c r="H248" s="120">
        <v>6226.84</v>
      </c>
      <c r="I248" s="120">
        <v>0</v>
      </c>
      <c r="J248" s="120">
        <v>2436.09</v>
      </c>
      <c r="K248" s="120">
        <v>487.32</v>
      </c>
      <c r="L248" s="120">
        <v>0</v>
      </c>
      <c r="M248" s="120">
        <v>239.05</v>
      </c>
      <c r="N248" s="120">
        <v>0</v>
      </c>
      <c r="O248" s="120">
        <v>551.48</v>
      </c>
      <c r="P248" s="120">
        <v>0</v>
      </c>
      <c r="Q248" s="121">
        <v>0</v>
      </c>
      <c r="R248" s="122">
        <v>9940.7799999999988</v>
      </c>
      <c r="S248" s="123">
        <v>249.96</v>
      </c>
      <c r="T248" s="124">
        <v>-9690.82</v>
      </c>
      <c r="U248" s="123"/>
      <c r="V248" s="159">
        <v>9940.7799999999988</v>
      </c>
      <c r="W248" s="160">
        <v>0</v>
      </c>
    </row>
    <row r="249" spans="1:23" ht="11.25" customHeight="1" x14ac:dyDescent="0.3">
      <c r="A249" s="117"/>
      <c r="B249" s="117"/>
      <c r="C249" s="117" t="s">
        <v>296</v>
      </c>
      <c r="D249" s="117"/>
      <c r="E249" s="118"/>
      <c r="F249" s="119">
        <v>0</v>
      </c>
      <c r="G249" s="120">
        <v>0</v>
      </c>
      <c r="H249" s="120">
        <v>0</v>
      </c>
      <c r="I249" s="120">
        <v>0</v>
      </c>
      <c r="J249" s="120">
        <v>104068.47</v>
      </c>
      <c r="K249" s="120">
        <v>32003.62</v>
      </c>
      <c r="L249" s="120">
        <v>30412.78</v>
      </c>
      <c r="M249" s="120">
        <v>26289.84</v>
      </c>
      <c r="N249" s="120">
        <v>0</v>
      </c>
      <c r="O249" s="120">
        <v>47011.29</v>
      </c>
      <c r="P249" s="120">
        <v>0</v>
      </c>
      <c r="Q249" s="121">
        <v>56148</v>
      </c>
      <c r="R249" s="122">
        <v>295934</v>
      </c>
      <c r="S249" s="123">
        <v>0</v>
      </c>
      <c r="T249" s="124">
        <v>-295934</v>
      </c>
      <c r="U249" s="123"/>
      <c r="V249" s="159">
        <v>299786</v>
      </c>
      <c r="W249" s="160">
        <v>3852</v>
      </c>
    </row>
    <row r="250" spans="1:23" ht="11.25" customHeight="1" x14ac:dyDescent="0.3">
      <c r="A250" s="117"/>
      <c r="B250" s="117"/>
      <c r="C250" s="117" t="s">
        <v>297</v>
      </c>
      <c r="D250" s="117"/>
      <c r="E250" s="118"/>
      <c r="F250" s="119">
        <v>0</v>
      </c>
      <c r="G250" s="120">
        <v>0</v>
      </c>
      <c r="H250" s="120">
        <v>0</v>
      </c>
      <c r="I250" s="120">
        <v>0</v>
      </c>
      <c r="J250" s="120">
        <v>0</v>
      </c>
      <c r="K250" s="120">
        <v>0</v>
      </c>
      <c r="L250" s="120">
        <v>0</v>
      </c>
      <c r="M250" s="120">
        <v>0</v>
      </c>
      <c r="N250" s="120">
        <v>0</v>
      </c>
      <c r="O250" s="120">
        <v>0</v>
      </c>
      <c r="P250" s="120">
        <v>0</v>
      </c>
      <c r="Q250" s="121">
        <v>3999.9599609375</v>
      </c>
      <c r="R250" s="122">
        <v>3999.9599609375</v>
      </c>
      <c r="S250" s="123">
        <v>3999.96</v>
      </c>
      <c r="T250" s="124">
        <v>3.9062500036379788E-5</v>
      </c>
      <c r="U250" s="123"/>
      <c r="V250" s="159">
        <v>3999.9599609375</v>
      </c>
      <c r="W250" s="160">
        <v>0</v>
      </c>
    </row>
    <row r="251" spans="1:23" ht="11.25" customHeight="1" x14ac:dyDescent="0.3">
      <c r="A251" s="117"/>
      <c r="B251" s="117"/>
      <c r="C251" s="117" t="s">
        <v>298</v>
      </c>
      <c r="D251" s="117"/>
      <c r="E251" s="118"/>
      <c r="F251" s="119">
        <v>0</v>
      </c>
      <c r="G251" s="120">
        <v>0</v>
      </c>
      <c r="H251" s="120">
        <v>0</v>
      </c>
      <c r="I251" s="120">
        <v>0</v>
      </c>
      <c r="J251" s="120">
        <v>0</v>
      </c>
      <c r="K251" s="120">
        <v>0</v>
      </c>
      <c r="L251" s="120">
        <v>0</v>
      </c>
      <c r="M251" s="120">
        <v>0</v>
      </c>
      <c r="N251" s="120">
        <v>0</v>
      </c>
      <c r="O251" s="120">
        <v>0</v>
      </c>
      <c r="P251" s="120">
        <v>0</v>
      </c>
      <c r="Q251" s="121">
        <v>99.959999084472656</v>
      </c>
      <c r="R251" s="122">
        <v>99.959999084472656</v>
      </c>
      <c r="S251" s="123">
        <v>99.96</v>
      </c>
      <c r="T251" s="124">
        <v>9.1552733749722393E-7</v>
      </c>
      <c r="U251" s="123"/>
      <c r="V251" s="159">
        <v>99.959999084472656</v>
      </c>
      <c r="W251" s="160">
        <v>0</v>
      </c>
    </row>
    <row r="252" spans="1:23" ht="11.25" customHeight="1" x14ac:dyDescent="0.3">
      <c r="A252" s="117"/>
      <c r="B252" s="117"/>
      <c r="C252" s="117" t="s">
        <v>299</v>
      </c>
      <c r="D252" s="117"/>
      <c r="E252" s="118"/>
      <c r="F252" s="119">
        <v>0</v>
      </c>
      <c r="G252" s="120">
        <v>0</v>
      </c>
      <c r="H252" s="120">
        <v>0</v>
      </c>
      <c r="I252" s="120">
        <v>1100</v>
      </c>
      <c r="J252" s="120">
        <v>0</v>
      </c>
      <c r="K252" s="120">
        <v>0</v>
      </c>
      <c r="L252" s="120">
        <v>0</v>
      </c>
      <c r="M252" s="120">
        <v>0</v>
      </c>
      <c r="N252" s="120">
        <v>0</v>
      </c>
      <c r="O252" s="120">
        <v>0</v>
      </c>
      <c r="P252" s="120">
        <v>0</v>
      </c>
      <c r="Q252" s="121">
        <v>1399.9599609375</v>
      </c>
      <c r="R252" s="122">
        <v>2499.9599609375</v>
      </c>
      <c r="S252" s="123">
        <v>2499.96</v>
      </c>
      <c r="T252" s="124">
        <v>3.9062500036379788E-5</v>
      </c>
      <c r="U252" s="123"/>
      <c r="V252" s="159">
        <v>2499.9599609375</v>
      </c>
      <c r="W252" s="160">
        <v>0</v>
      </c>
    </row>
    <row r="253" spans="1:23" ht="11.25" customHeight="1" x14ac:dyDescent="0.3">
      <c r="A253" s="117"/>
      <c r="B253" s="117"/>
      <c r="C253" s="117" t="s">
        <v>300</v>
      </c>
      <c r="D253" s="117"/>
      <c r="E253" s="118"/>
      <c r="F253" s="119">
        <v>0</v>
      </c>
      <c r="G253" s="120">
        <v>0</v>
      </c>
      <c r="H253" s="120">
        <v>0</v>
      </c>
      <c r="I253" s="120">
        <v>0</v>
      </c>
      <c r="J253" s="120">
        <v>275.63</v>
      </c>
      <c r="K253" s="120">
        <v>0</v>
      </c>
      <c r="L253" s="120">
        <v>0</v>
      </c>
      <c r="M253" s="120">
        <v>0</v>
      </c>
      <c r="N253" s="120">
        <v>0</v>
      </c>
      <c r="O253" s="120">
        <v>200.12</v>
      </c>
      <c r="P253" s="120">
        <v>0</v>
      </c>
      <c r="Q253" s="121">
        <v>1024.25</v>
      </c>
      <c r="R253" s="122">
        <v>1500</v>
      </c>
      <c r="S253" s="123">
        <v>1500</v>
      </c>
      <c r="T253" s="124">
        <v>0</v>
      </c>
      <c r="U253" s="123"/>
      <c r="V253" s="159">
        <v>1500</v>
      </c>
      <c r="W253" s="160">
        <v>0</v>
      </c>
    </row>
    <row r="254" spans="1:23" ht="11.25" customHeight="1" x14ac:dyDescent="0.3">
      <c r="A254" s="117"/>
      <c r="B254" s="117"/>
      <c r="C254" s="117" t="s">
        <v>301</v>
      </c>
      <c r="D254" s="117"/>
      <c r="E254" s="118"/>
      <c r="F254" s="119">
        <v>20</v>
      </c>
      <c r="G254" s="120">
        <v>20</v>
      </c>
      <c r="H254" s="120">
        <v>203.6</v>
      </c>
      <c r="I254" s="120">
        <v>871.85</v>
      </c>
      <c r="J254" s="120">
        <v>1012.25</v>
      </c>
      <c r="K254" s="120">
        <v>2463.61</v>
      </c>
      <c r="L254" s="120">
        <v>834.05</v>
      </c>
      <c r="M254" s="120">
        <v>285.95</v>
      </c>
      <c r="N254" s="120">
        <v>248.15</v>
      </c>
      <c r="O254" s="120">
        <v>477.65</v>
      </c>
      <c r="P254" s="120">
        <v>0</v>
      </c>
      <c r="Q254" s="121">
        <v>0</v>
      </c>
      <c r="R254" s="122">
        <v>6437.1099999999988</v>
      </c>
      <c r="S254" s="123">
        <v>2000.04</v>
      </c>
      <c r="T254" s="124">
        <v>-4437.0699999999988</v>
      </c>
      <c r="U254" s="123"/>
      <c r="V254" s="159">
        <v>6437.1099999999988</v>
      </c>
      <c r="W254" s="160">
        <v>0</v>
      </c>
    </row>
    <row r="255" spans="1:23" ht="11.25" customHeight="1" x14ac:dyDescent="0.3">
      <c r="A255" s="117"/>
      <c r="B255" s="117"/>
      <c r="C255" s="117" t="s">
        <v>302</v>
      </c>
      <c r="D255" s="117"/>
      <c r="E255" s="118"/>
      <c r="F255" s="119">
        <v>0</v>
      </c>
      <c r="G255" s="120">
        <v>0</v>
      </c>
      <c r="H255" s="120">
        <v>2320</v>
      </c>
      <c r="I255" s="120">
        <v>0</v>
      </c>
      <c r="J255" s="120">
        <v>2604.5500000000002</v>
      </c>
      <c r="K255" s="120">
        <v>600</v>
      </c>
      <c r="L255" s="120">
        <v>-143.19999999999999</v>
      </c>
      <c r="M255" s="120">
        <v>0</v>
      </c>
      <c r="N255" s="120">
        <v>0</v>
      </c>
      <c r="O255" s="120">
        <v>9.9700000000000006</v>
      </c>
      <c r="P255" s="120">
        <v>0</v>
      </c>
      <c r="Q255" s="121">
        <v>7942.68017578125</v>
      </c>
      <c r="R255" s="122">
        <v>13334.00017578125</v>
      </c>
      <c r="S255" s="123">
        <v>24000</v>
      </c>
      <c r="T255" s="124">
        <v>10665.99982421875</v>
      </c>
      <c r="U255" s="123"/>
      <c r="V255" s="159">
        <v>13334.00017578125</v>
      </c>
      <c r="W255" s="160">
        <v>0</v>
      </c>
    </row>
    <row r="256" spans="1:23" ht="11.25" customHeight="1" x14ac:dyDescent="0.3">
      <c r="A256" s="117"/>
      <c r="B256" s="117"/>
      <c r="C256" s="117" t="s">
        <v>303</v>
      </c>
      <c r="D256" s="117"/>
      <c r="E256" s="118"/>
      <c r="F256" s="119">
        <v>0</v>
      </c>
      <c r="G256" s="120">
        <v>0</v>
      </c>
      <c r="H256" s="120">
        <v>5500</v>
      </c>
      <c r="I256" s="120">
        <v>0</v>
      </c>
      <c r="J256" s="120">
        <v>0</v>
      </c>
      <c r="K256" s="120">
        <v>0</v>
      </c>
      <c r="L256" s="120">
        <v>0</v>
      </c>
      <c r="M256" s="120">
        <v>0</v>
      </c>
      <c r="N256" s="120">
        <v>1206.25</v>
      </c>
      <c r="O256" s="120">
        <v>0</v>
      </c>
      <c r="P256" s="120">
        <v>0</v>
      </c>
      <c r="Q256" s="121">
        <v>0</v>
      </c>
      <c r="R256" s="122">
        <v>6706.25</v>
      </c>
      <c r="S256" s="123">
        <v>0</v>
      </c>
      <c r="T256" s="124">
        <v>-6706.25</v>
      </c>
      <c r="U256" s="123"/>
      <c r="V256" s="159">
        <v>6706.25</v>
      </c>
      <c r="W256" s="160">
        <v>0</v>
      </c>
    </row>
    <row r="257" spans="1:23" ht="11.25" customHeight="1" x14ac:dyDescent="0.3">
      <c r="A257" s="117"/>
      <c r="B257" s="117"/>
      <c r="C257" s="125" t="s">
        <v>304</v>
      </c>
      <c r="D257" s="125"/>
      <c r="E257" s="126"/>
      <c r="F257" s="127">
        <v>210834.28999999998</v>
      </c>
      <c r="G257" s="128">
        <v>137814.24000000002</v>
      </c>
      <c r="H257" s="128">
        <v>57555.79</v>
      </c>
      <c r="I257" s="128">
        <v>25237.1</v>
      </c>
      <c r="J257" s="128">
        <v>173337.28999999998</v>
      </c>
      <c r="K257" s="128">
        <v>52095.199999999997</v>
      </c>
      <c r="L257" s="128">
        <v>45209.390000000007</v>
      </c>
      <c r="M257" s="128">
        <v>43493.56</v>
      </c>
      <c r="N257" s="128">
        <v>19497.130000000005</v>
      </c>
      <c r="O257" s="128">
        <v>85064.43</v>
      </c>
      <c r="P257" s="128">
        <v>11687.9</v>
      </c>
      <c r="Q257" s="129">
        <v>345778.50313568115</v>
      </c>
      <c r="R257" s="130">
        <v>1207604.8231356812</v>
      </c>
      <c r="S257" s="131">
        <v>975201.95999999985</v>
      </c>
      <c r="T257" s="132">
        <v>-232402.86313568123</v>
      </c>
      <c r="U257" s="131"/>
      <c r="V257" s="161">
        <v>1203010.7538851933</v>
      </c>
      <c r="W257" s="133">
        <v>-4594.0692504882791</v>
      </c>
    </row>
    <row r="258" spans="1:23" ht="11.25" customHeight="1" x14ac:dyDescent="0.3">
      <c r="A258" s="117"/>
      <c r="B258" s="117" t="s">
        <v>38</v>
      </c>
      <c r="C258" s="117"/>
      <c r="D258" s="117"/>
      <c r="E258" s="118"/>
      <c r="F258" s="119"/>
      <c r="G258" s="120"/>
      <c r="H258" s="120"/>
      <c r="I258" s="120"/>
      <c r="J258" s="120"/>
      <c r="K258" s="120"/>
      <c r="L258" s="120"/>
      <c r="M258" s="120"/>
      <c r="N258" s="120"/>
      <c r="O258" s="120"/>
      <c r="P258" s="120"/>
      <c r="Q258" s="121"/>
      <c r="R258" s="122"/>
      <c r="S258" s="123"/>
      <c r="T258" s="124"/>
      <c r="U258" s="123"/>
      <c r="V258" s="159"/>
      <c r="W258" s="160"/>
    </row>
    <row r="259" spans="1:23" ht="11.25" customHeight="1" x14ac:dyDescent="0.3">
      <c r="A259" s="117"/>
      <c r="B259" s="117"/>
      <c r="C259" s="117" t="s">
        <v>305</v>
      </c>
      <c r="D259" s="117"/>
      <c r="E259" s="118"/>
      <c r="F259" s="119">
        <v>0</v>
      </c>
      <c r="G259" s="120">
        <v>1871.75</v>
      </c>
      <c r="H259" s="120">
        <v>4572.92</v>
      </c>
      <c r="I259" s="120">
        <v>0</v>
      </c>
      <c r="J259" s="120">
        <v>0</v>
      </c>
      <c r="K259" s="120">
        <v>0</v>
      </c>
      <c r="L259" s="120">
        <v>0</v>
      </c>
      <c r="M259" s="120">
        <v>0</v>
      </c>
      <c r="N259" s="120">
        <v>0</v>
      </c>
      <c r="O259" s="120">
        <v>0</v>
      </c>
      <c r="P259" s="120">
        <v>0</v>
      </c>
      <c r="Q259" s="121">
        <v>0</v>
      </c>
      <c r="R259" s="122">
        <v>6444.67</v>
      </c>
      <c r="S259" s="123">
        <v>6000</v>
      </c>
      <c r="T259" s="124">
        <v>-444.67000000000007</v>
      </c>
      <c r="U259" s="123"/>
      <c r="V259" s="159">
        <v>6444.67</v>
      </c>
      <c r="W259" s="160">
        <v>0</v>
      </c>
    </row>
    <row r="260" spans="1:23" ht="11.25" customHeight="1" x14ac:dyDescent="0.3">
      <c r="A260" s="117"/>
      <c r="B260" s="117"/>
      <c r="C260" s="117" t="s">
        <v>306</v>
      </c>
      <c r="D260" s="117"/>
      <c r="E260" s="118"/>
      <c r="F260" s="119">
        <v>672</v>
      </c>
      <c r="G260" s="120">
        <v>0</v>
      </c>
      <c r="H260" s="120">
        <v>53701.599999999999</v>
      </c>
      <c r="I260" s="120">
        <v>7756</v>
      </c>
      <c r="J260" s="120">
        <v>162170.87</v>
      </c>
      <c r="K260" s="120">
        <v>115465.53</v>
      </c>
      <c r="L260" s="120">
        <v>22365.78</v>
      </c>
      <c r="M260" s="120">
        <v>63616.07</v>
      </c>
      <c r="N260" s="120">
        <v>11369.92</v>
      </c>
      <c r="O260" s="120">
        <v>118888.79</v>
      </c>
      <c r="P260" s="120">
        <v>43598.58</v>
      </c>
      <c r="Q260" s="121">
        <v>185625.875</v>
      </c>
      <c r="R260" s="122">
        <v>785231.01500000001</v>
      </c>
      <c r="S260" s="123">
        <v>785675.4</v>
      </c>
      <c r="T260" s="124">
        <v>444.38500000000931</v>
      </c>
      <c r="U260" s="123"/>
      <c r="V260" s="159">
        <v>785230.99750000006</v>
      </c>
      <c r="W260" s="160">
        <v>-1.7499999958090484E-2</v>
      </c>
    </row>
    <row r="261" spans="1:23" ht="11.25" customHeight="1" x14ac:dyDescent="0.3">
      <c r="A261" s="117"/>
      <c r="B261" s="117"/>
      <c r="C261" s="117" t="s">
        <v>307</v>
      </c>
      <c r="D261" s="117"/>
      <c r="E261" s="118"/>
      <c r="F261" s="119">
        <v>0</v>
      </c>
      <c r="G261" s="120">
        <v>0</v>
      </c>
      <c r="H261" s="120">
        <v>0</v>
      </c>
      <c r="I261" s="120">
        <v>0</v>
      </c>
      <c r="J261" s="120">
        <v>0</v>
      </c>
      <c r="K261" s="120">
        <v>0</v>
      </c>
      <c r="L261" s="120">
        <v>0</v>
      </c>
      <c r="M261" s="120">
        <v>0</v>
      </c>
      <c r="N261" s="120">
        <v>0</v>
      </c>
      <c r="O261" s="120">
        <v>0</v>
      </c>
      <c r="P261" s="120">
        <v>0</v>
      </c>
      <c r="Q261" s="121">
        <v>30000</v>
      </c>
      <c r="R261" s="122">
        <v>30000</v>
      </c>
      <c r="S261" s="123">
        <v>30000</v>
      </c>
      <c r="T261" s="124">
        <v>0</v>
      </c>
      <c r="U261" s="123"/>
      <c r="V261" s="159">
        <v>30000</v>
      </c>
      <c r="W261" s="160">
        <v>0</v>
      </c>
    </row>
    <row r="262" spans="1:23" ht="11.25" customHeight="1" x14ac:dyDescent="0.3">
      <c r="A262" s="117"/>
      <c r="B262" s="117"/>
      <c r="C262" s="125" t="s">
        <v>308</v>
      </c>
      <c r="D262" s="125"/>
      <c r="E262" s="126"/>
      <c r="F262" s="127">
        <v>672</v>
      </c>
      <c r="G262" s="128">
        <v>1871.75</v>
      </c>
      <c r="H262" s="128">
        <v>58274.52</v>
      </c>
      <c r="I262" s="128">
        <v>7756</v>
      </c>
      <c r="J262" s="128">
        <v>162170.87</v>
      </c>
      <c r="K262" s="128">
        <v>115465.53</v>
      </c>
      <c r="L262" s="128">
        <v>22365.78</v>
      </c>
      <c r="M262" s="128">
        <v>63616.07</v>
      </c>
      <c r="N262" s="128">
        <v>11369.92</v>
      </c>
      <c r="O262" s="128">
        <v>118888.79</v>
      </c>
      <c r="P262" s="128">
        <v>43598.58</v>
      </c>
      <c r="Q262" s="129">
        <v>215625.875</v>
      </c>
      <c r="R262" s="130">
        <v>821675.68500000006</v>
      </c>
      <c r="S262" s="131">
        <v>821675.4</v>
      </c>
      <c r="T262" s="132">
        <v>-0.28499999999075953</v>
      </c>
      <c r="U262" s="131"/>
      <c r="V262" s="161">
        <v>821675.6675000001</v>
      </c>
      <c r="W262" s="133">
        <v>-1.7499999958090484E-2</v>
      </c>
    </row>
    <row r="263" spans="1:23" ht="11.25" customHeight="1" x14ac:dyDescent="0.3">
      <c r="A263" s="117"/>
      <c r="B263" s="117" t="s">
        <v>39</v>
      </c>
      <c r="C263" s="117"/>
      <c r="D263" s="117"/>
      <c r="E263" s="118"/>
      <c r="F263" s="119"/>
      <c r="G263" s="120"/>
      <c r="H263" s="120"/>
      <c r="I263" s="120"/>
      <c r="J263" s="120"/>
      <c r="K263" s="120"/>
      <c r="L263" s="120"/>
      <c r="M263" s="120"/>
      <c r="N263" s="120"/>
      <c r="O263" s="120"/>
      <c r="P263" s="120"/>
      <c r="Q263" s="121"/>
      <c r="R263" s="122"/>
      <c r="S263" s="123"/>
      <c r="T263" s="124"/>
      <c r="U263" s="123"/>
      <c r="V263" s="159"/>
      <c r="W263" s="160"/>
    </row>
    <row r="264" spans="1:23" ht="11.25" customHeight="1" x14ac:dyDescent="0.3">
      <c r="A264" s="117"/>
      <c r="B264" s="117"/>
      <c r="C264" s="117" t="s">
        <v>309</v>
      </c>
      <c r="D264" s="117"/>
      <c r="E264" s="118"/>
      <c r="F264" s="119">
        <v>0</v>
      </c>
      <c r="G264" s="120">
        <v>150</v>
      </c>
      <c r="H264" s="120">
        <v>150</v>
      </c>
      <c r="I264" s="120">
        <v>150</v>
      </c>
      <c r="J264" s="120">
        <v>0</v>
      </c>
      <c r="K264" s="120">
        <v>0</v>
      </c>
      <c r="L264" s="120">
        <v>0</v>
      </c>
      <c r="M264" s="120">
        <v>1800</v>
      </c>
      <c r="N264" s="120">
        <v>0</v>
      </c>
      <c r="O264" s="120">
        <v>0</v>
      </c>
      <c r="P264" s="120">
        <v>0</v>
      </c>
      <c r="Q264" s="121">
        <v>16227</v>
      </c>
      <c r="R264" s="122">
        <v>18477</v>
      </c>
      <c r="S264" s="123">
        <v>18477</v>
      </c>
      <c r="T264" s="124">
        <v>0</v>
      </c>
      <c r="U264" s="123"/>
      <c r="V264" s="159">
        <v>18477</v>
      </c>
      <c r="W264" s="160">
        <v>0</v>
      </c>
    </row>
    <row r="265" spans="1:23" ht="11.25" customHeight="1" x14ac:dyDescent="0.3">
      <c r="A265" s="117"/>
      <c r="B265" s="117"/>
      <c r="C265" s="117" t="s">
        <v>310</v>
      </c>
      <c r="D265" s="117"/>
      <c r="E265" s="118"/>
      <c r="F265" s="119">
        <v>0</v>
      </c>
      <c r="G265" s="120">
        <v>0</v>
      </c>
      <c r="H265" s="120">
        <v>0</v>
      </c>
      <c r="I265" s="120">
        <v>0</v>
      </c>
      <c r="J265" s="120">
        <v>0</v>
      </c>
      <c r="K265" s="120">
        <v>19959.27</v>
      </c>
      <c r="L265" s="120">
        <v>0</v>
      </c>
      <c r="M265" s="120">
        <v>0</v>
      </c>
      <c r="N265" s="120">
        <v>0</v>
      </c>
      <c r="O265" s="120">
        <v>0</v>
      </c>
      <c r="P265" s="120">
        <v>0</v>
      </c>
      <c r="Q265" s="121">
        <v>2420</v>
      </c>
      <c r="R265" s="122">
        <v>22379.27</v>
      </c>
      <c r="S265" s="123">
        <v>21999.96</v>
      </c>
      <c r="T265" s="124">
        <v>-379.31000000000131</v>
      </c>
      <c r="U265" s="123"/>
      <c r="V265" s="159">
        <v>22000.00046875</v>
      </c>
      <c r="W265" s="160">
        <v>-379.26953125</v>
      </c>
    </row>
    <row r="266" spans="1:23" ht="11.25" customHeight="1" x14ac:dyDescent="0.3">
      <c r="A266" s="117"/>
      <c r="B266" s="117"/>
      <c r="C266" s="117" t="s">
        <v>311</v>
      </c>
      <c r="D266" s="117"/>
      <c r="E266" s="118"/>
      <c r="F266" s="119">
        <v>764.5</v>
      </c>
      <c r="G266" s="120">
        <v>-269301</v>
      </c>
      <c r="H266" s="120">
        <v>277450.13</v>
      </c>
      <c r="I266" s="120">
        <v>-3479.63</v>
      </c>
      <c r="J266" s="120">
        <v>3306</v>
      </c>
      <c r="K266" s="120">
        <v>4100</v>
      </c>
      <c r="L266" s="120">
        <v>3534.5</v>
      </c>
      <c r="M266" s="120">
        <v>1697</v>
      </c>
      <c r="N266" s="120">
        <v>2731</v>
      </c>
      <c r="O266" s="120">
        <v>2091</v>
      </c>
      <c r="P266" s="120">
        <v>0</v>
      </c>
      <c r="Q266" s="121">
        <v>2239</v>
      </c>
      <c r="R266" s="122">
        <v>25132.500000000004</v>
      </c>
      <c r="S266" s="123">
        <v>60000</v>
      </c>
      <c r="T266" s="124">
        <v>34867.5</v>
      </c>
      <c r="U266" s="123"/>
      <c r="V266" s="159">
        <v>60000</v>
      </c>
      <c r="W266" s="160">
        <v>34867.5</v>
      </c>
    </row>
    <row r="267" spans="1:23" ht="11.25" customHeight="1" x14ac:dyDescent="0.3">
      <c r="A267" s="117"/>
      <c r="B267" s="117"/>
      <c r="C267" s="117" t="s">
        <v>312</v>
      </c>
      <c r="D267" s="117"/>
      <c r="E267" s="118"/>
      <c r="F267" s="119">
        <v>0</v>
      </c>
      <c r="G267" s="120">
        <v>0</v>
      </c>
      <c r="H267" s="120">
        <v>0</v>
      </c>
      <c r="I267" s="120">
        <v>0</v>
      </c>
      <c r="J267" s="120">
        <v>0</v>
      </c>
      <c r="K267" s="120">
        <v>0</v>
      </c>
      <c r="L267" s="120">
        <v>0</v>
      </c>
      <c r="M267" s="120">
        <v>0</v>
      </c>
      <c r="N267" s="120">
        <v>0</v>
      </c>
      <c r="O267" s="120">
        <v>0</v>
      </c>
      <c r="P267" s="120">
        <v>0</v>
      </c>
      <c r="Q267" s="121">
        <v>2000.0400390625</v>
      </c>
      <c r="R267" s="122">
        <v>2000.0400390625</v>
      </c>
      <c r="S267" s="123">
        <v>2000.04</v>
      </c>
      <c r="T267" s="124">
        <v>-3.9062500036379788E-5</v>
      </c>
      <c r="U267" s="123"/>
      <c r="V267" s="159">
        <v>2000.0400390625</v>
      </c>
      <c r="W267" s="160">
        <v>0</v>
      </c>
    </row>
    <row r="268" spans="1:23" ht="11.25" customHeight="1" x14ac:dyDescent="0.3">
      <c r="A268" s="117"/>
      <c r="B268" s="117"/>
      <c r="C268" s="117" t="s">
        <v>313</v>
      </c>
      <c r="D268" s="117"/>
      <c r="E268" s="118"/>
      <c r="F268" s="119">
        <v>0</v>
      </c>
      <c r="G268" s="120">
        <v>0</v>
      </c>
      <c r="H268" s="120">
        <v>0</v>
      </c>
      <c r="I268" s="120">
        <v>0</v>
      </c>
      <c r="J268" s="120">
        <v>0</v>
      </c>
      <c r="K268" s="120">
        <v>0</v>
      </c>
      <c r="L268" s="120">
        <v>0</v>
      </c>
      <c r="M268" s="120">
        <v>0</v>
      </c>
      <c r="N268" s="120">
        <v>0</v>
      </c>
      <c r="O268" s="120">
        <v>0</v>
      </c>
      <c r="P268" s="120">
        <v>0</v>
      </c>
      <c r="Q268" s="121">
        <v>2499.9599609375</v>
      </c>
      <c r="R268" s="122">
        <v>2499.9599609375</v>
      </c>
      <c r="S268" s="123">
        <v>2499.96</v>
      </c>
      <c r="T268" s="124">
        <v>3.9062500036379788E-5</v>
      </c>
      <c r="U268" s="123"/>
      <c r="V268" s="159">
        <v>2499.9599609375</v>
      </c>
      <c r="W268" s="160">
        <v>0</v>
      </c>
    </row>
    <row r="269" spans="1:23" ht="11.25" customHeight="1" x14ac:dyDescent="0.3">
      <c r="A269" s="117"/>
      <c r="B269" s="117"/>
      <c r="C269" s="117" t="s">
        <v>314</v>
      </c>
      <c r="D269" s="117"/>
      <c r="E269" s="118"/>
      <c r="F269" s="119">
        <v>0</v>
      </c>
      <c r="G269" s="120">
        <v>6620</v>
      </c>
      <c r="H269" s="120">
        <v>0</v>
      </c>
      <c r="I269" s="120">
        <v>0</v>
      </c>
      <c r="J269" s="120">
        <v>0</v>
      </c>
      <c r="K269" s="120">
        <v>0</v>
      </c>
      <c r="L269" s="120">
        <v>0</v>
      </c>
      <c r="M269" s="120">
        <v>0</v>
      </c>
      <c r="N269" s="120">
        <v>0</v>
      </c>
      <c r="O269" s="120">
        <v>0</v>
      </c>
      <c r="P269" s="120">
        <v>0</v>
      </c>
      <c r="Q269" s="121">
        <v>5380</v>
      </c>
      <c r="R269" s="122">
        <v>12000</v>
      </c>
      <c r="S269" s="123">
        <v>12000</v>
      </c>
      <c r="T269" s="124">
        <v>0</v>
      </c>
      <c r="U269" s="123"/>
      <c r="V269" s="159">
        <v>12000</v>
      </c>
      <c r="W269" s="160">
        <v>0</v>
      </c>
    </row>
    <row r="270" spans="1:23" ht="11.25" customHeight="1" x14ac:dyDescent="0.3">
      <c r="A270" s="117"/>
      <c r="B270" s="117"/>
      <c r="C270" s="117" t="s">
        <v>315</v>
      </c>
      <c r="D270" s="117"/>
      <c r="E270" s="118"/>
      <c r="F270" s="119">
        <v>0</v>
      </c>
      <c r="G270" s="120">
        <v>200</v>
      </c>
      <c r="H270" s="120">
        <v>0</v>
      </c>
      <c r="I270" s="120">
        <v>0</v>
      </c>
      <c r="J270" s="120">
        <v>0</v>
      </c>
      <c r="K270" s="120">
        <v>0</v>
      </c>
      <c r="L270" s="120">
        <v>136.91</v>
      </c>
      <c r="M270" s="120">
        <v>0</v>
      </c>
      <c r="N270" s="120">
        <v>0</v>
      </c>
      <c r="O270" s="120">
        <v>0</v>
      </c>
      <c r="P270" s="120">
        <v>0</v>
      </c>
      <c r="Q270" s="121">
        <v>0</v>
      </c>
      <c r="R270" s="122">
        <v>336.90999999999997</v>
      </c>
      <c r="S270" s="123">
        <v>0</v>
      </c>
      <c r="T270" s="124">
        <v>-336.90999999999997</v>
      </c>
      <c r="U270" s="123"/>
      <c r="V270" s="159">
        <v>336.90999999999997</v>
      </c>
      <c r="W270" s="160">
        <v>0</v>
      </c>
    </row>
    <row r="271" spans="1:23" ht="11.25" customHeight="1" x14ac:dyDescent="0.3">
      <c r="A271" s="117"/>
      <c r="B271" s="117"/>
      <c r="C271" s="117" t="s">
        <v>316</v>
      </c>
      <c r="D271" s="117"/>
      <c r="E271" s="118"/>
      <c r="F271" s="119">
        <v>577.27</v>
      </c>
      <c r="G271" s="120">
        <v>439.65</v>
      </c>
      <c r="H271" s="120">
        <v>395.29</v>
      </c>
      <c r="I271" s="120">
        <v>181.04</v>
      </c>
      <c r="J271" s="120">
        <v>192.61</v>
      </c>
      <c r="K271" s="120">
        <v>4450.83</v>
      </c>
      <c r="L271" s="120">
        <v>193.44</v>
      </c>
      <c r="M271" s="120">
        <v>5553.44</v>
      </c>
      <c r="N271" s="120">
        <v>992.17</v>
      </c>
      <c r="O271" s="120">
        <v>868.3</v>
      </c>
      <c r="P271" s="120">
        <v>122.95</v>
      </c>
      <c r="Q271" s="121">
        <v>2957.009765625</v>
      </c>
      <c r="R271" s="122">
        <v>16923.999765624998</v>
      </c>
      <c r="S271" s="123">
        <v>17000.04</v>
      </c>
      <c r="T271" s="124">
        <v>76.04023437500291</v>
      </c>
      <c r="U271" s="123"/>
      <c r="V271" s="159">
        <v>16923.999960937501</v>
      </c>
      <c r="W271" s="160">
        <v>1.9531250291038305E-4</v>
      </c>
    </row>
    <row r="272" spans="1:23" ht="11.25" customHeight="1" x14ac:dyDescent="0.3">
      <c r="A272" s="117"/>
      <c r="B272" s="117"/>
      <c r="C272" s="117" t="s">
        <v>317</v>
      </c>
      <c r="D272" s="117"/>
      <c r="E272" s="118"/>
      <c r="F272" s="119">
        <v>210.38</v>
      </c>
      <c r="G272" s="120">
        <v>207.16</v>
      </c>
      <c r="H272" s="120">
        <v>26.8</v>
      </c>
      <c r="I272" s="120">
        <v>27.34</v>
      </c>
      <c r="J272" s="120">
        <v>0</v>
      </c>
      <c r="K272" s="120">
        <v>22.78</v>
      </c>
      <c r="L272" s="120">
        <v>0</v>
      </c>
      <c r="M272" s="120">
        <v>10.92</v>
      </c>
      <c r="N272" s="120">
        <v>0</v>
      </c>
      <c r="O272" s="120">
        <v>0</v>
      </c>
      <c r="P272" s="120">
        <v>0</v>
      </c>
      <c r="Q272" s="121">
        <v>1994.5799560546875</v>
      </c>
      <c r="R272" s="122">
        <v>2499.9599560546876</v>
      </c>
      <c r="S272" s="123">
        <v>2499.96</v>
      </c>
      <c r="T272" s="124">
        <v>4.3945312427240424E-5</v>
      </c>
      <c r="U272" s="123"/>
      <c r="V272" s="159">
        <v>2499.9599560546876</v>
      </c>
      <c r="W272" s="160">
        <v>0</v>
      </c>
    </row>
    <row r="273" spans="1:23" ht="11.25" customHeight="1" x14ac:dyDescent="0.3">
      <c r="A273" s="117"/>
      <c r="B273" s="117"/>
      <c r="C273" s="117" t="s">
        <v>318</v>
      </c>
      <c r="D273" s="117"/>
      <c r="E273" s="118"/>
      <c r="F273" s="119">
        <v>0</v>
      </c>
      <c r="G273" s="120">
        <v>7848</v>
      </c>
      <c r="H273" s="120">
        <v>0</v>
      </c>
      <c r="I273" s="120">
        <v>0</v>
      </c>
      <c r="J273" s="120">
        <v>0</v>
      </c>
      <c r="K273" s="120">
        <v>0</v>
      </c>
      <c r="L273" s="120">
        <v>0</v>
      </c>
      <c r="M273" s="120">
        <v>0</v>
      </c>
      <c r="N273" s="120">
        <v>0</v>
      </c>
      <c r="O273" s="120">
        <v>0</v>
      </c>
      <c r="P273" s="120">
        <v>0</v>
      </c>
      <c r="Q273" s="121">
        <v>0</v>
      </c>
      <c r="R273" s="122">
        <v>7848</v>
      </c>
      <c r="S273" s="123">
        <v>2000.04</v>
      </c>
      <c r="T273" s="124">
        <v>-5847.96</v>
      </c>
      <c r="U273" s="123"/>
      <c r="V273" s="159">
        <v>7848</v>
      </c>
      <c r="W273" s="160">
        <v>0</v>
      </c>
    </row>
    <row r="274" spans="1:23" ht="11.25" customHeight="1" x14ac:dyDescent="0.3">
      <c r="A274" s="117"/>
      <c r="B274" s="117"/>
      <c r="C274" s="117" t="s">
        <v>319</v>
      </c>
      <c r="D274" s="117"/>
      <c r="E274" s="118"/>
      <c r="F274" s="119">
        <v>207.63</v>
      </c>
      <c r="G274" s="120">
        <v>152.52000000000001</v>
      </c>
      <c r="H274" s="120">
        <v>873.14</v>
      </c>
      <c r="I274" s="120">
        <v>77.59</v>
      </c>
      <c r="J274" s="120">
        <v>1135.1300000000001</v>
      </c>
      <c r="K274" s="120">
        <v>1243.03</v>
      </c>
      <c r="L274" s="120">
        <v>190.11</v>
      </c>
      <c r="M274" s="120">
        <v>616.71</v>
      </c>
      <c r="N274" s="120">
        <v>1692.44</v>
      </c>
      <c r="O274" s="120">
        <v>929.86</v>
      </c>
      <c r="P274" s="120">
        <v>466.49</v>
      </c>
      <c r="Q274" s="121">
        <v>0</v>
      </c>
      <c r="R274" s="122">
        <v>7584.6500000000005</v>
      </c>
      <c r="S274" s="123">
        <v>6500.04</v>
      </c>
      <c r="T274" s="124">
        <v>-1084.6100000000006</v>
      </c>
      <c r="U274" s="123"/>
      <c r="V274" s="159">
        <v>7118.1600000000008</v>
      </c>
      <c r="W274" s="160">
        <v>-466.48999999999978</v>
      </c>
    </row>
    <row r="275" spans="1:23" ht="11.25" customHeight="1" x14ac:dyDescent="0.3">
      <c r="A275" s="117"/>
      <c r="B275" s="117"/>
      <c r="C275" s="117" t="s">
        <v>320</v>
      </c>
      <c r="D275" s="117"/>
      <c r="E275" s="118"/>
      <c r="F275" s="119">
        <v>149.9</v>
      </c>
      <c r="G275" s="120">
        <v>0</v>
      </c>
      <c r="H275" s="120">
        <v>0</v>
      </c>
      <c r="I275" s="120">
        <v>23.99</v>
      </c>
      <c r="J275" s="120">
        <v>0</v>
      </c>
      <c r="K275" s="120">
        <v>0</v>
      </c>
      <c r="L275" s="120">
        <v>0</v>
      </c>
      <c r="M275" s="120">
        <v>0</v>
      </c>
      <c r="N275" s="120">
        <v>0</v>
      </c>
      <c r="O275" s="120">
        <v>0</v>
      </c>
      <c r="P275" s="120">
        <v>0</v>
      </c>
      <c r="Q275" s="121">
        <v>611.1099853515625</v>
      </c>
      <c r="R275" s="122">
        <v>784.99998535156249</v>
      </c>
      <c r="S275" s="123">
        <v>1539.96</v>
      </c>
      <c r="T275" s="124">
        <v>754.96001464843755</v>
      </c>
      <c r="U275" s="123"/>
      <c r="V275" s="159">
        <v>784.99998535156249</v>
      </c>
      <c r="W275" s="160">
        <v>0</v>
      </c>
    </row>
    <row r="276" spans="1:23" ht="11.25" customHeight="1" x14ac:dyDescent="0.3">
      <c r="A276" s="117"/>
      <c r="B276" s="117"/>
      <c r="C276" s="117" t="s">
        <v>321</v>
      </c>
      <c r="D276" s="117"/>
      <c r="E276" s="118"/>
      <c r="F276" s="119">
        <v>0</v>
      </c>
      <c r="G276" s="120">
        <v>1704.49</v>
      </c>
      <c r="H276" s="120">
        <v>273.58999999999997</v>
      </c>
      <c r="I276" s="120">
        <v>846.42</v>
      </c>
      <c r="J276" s="120">
        <v>0</v>
      </c>
      <c r="K276" s="120">
        <v>0</v>
      </c>
      <c r="L276" s="120">
        <v>0</v>
      </c>
      <c r="M276" s="120">
        <v>0</v>
      </c>
      <c r="N276" s="120">
        <v>0</v>
      </c>
      <c r="O276" s="120">
        <v>0</v>
      </c>
      <c r="P276" s="120">
        <v>415.55</v>
      </c>
      <c r="Q276" s="121">
        <v>0</v>
      </c>
      <c r="R276" s="122">
        <v>3240.05</v>
      </c>
      <c r="S276" s="123">
        <v>0</v>
      </c>
      <c r="T276" s="124">
        <v>-3240.05</v>
      </c>
      <c r="U276" s="123"/>
      <c r="V276" s="159">
        <v>2824.5</v>
      </c>
      <c r="W276" s="160">
        <v>-415.55000000000018</v>
      </c>
    </row>
    <row r="277" spans="1:23" ht="11.25" customHeight="1" x14ac:dyDescent="0.3">
      <c r="A277" s="117"/>
      <c r="B277" s="117"/>
      <c r="C277" s="117" t="s">
        <v>322</v>
      </c>
      <c r="D277" s="117"/>
      <c r="E277" s="118"/>
      <c r="F277" s="119">
        <v>0</v>
      </c>
      <c r="G277" s="120">
        <v>0</v>
      </c>
      <c r="H277" s="120">
        <v>33.369999999999997</v>
      </c>
      <c r="I277" s="120">
        <v>0</v>
      </c>
      <c r="J277" s="120">
        <v>0</v>
      </c>
      <c r="K277" s="120">
        <v>26</v>
      </c>
      <c r="L277" s="120">
        <v>0</v>
      </c>
      <c r="M277" s="120">
        <v>0</v>
      </c>
      <c r="N277" s="120">
        <v>0</v>
      </c>
      <c r="O277" s="120">
        <v>0</v>
      </c>
      <c r="P277" s="120">
        <v>0</v>
      </c>
      <c r="Q277" s="121">
        <v>0</v>
      </c>
      <c r="R277" s="122">
        <v>59.37</v>
      </c>
      <c r="S277" s="123">
        <v>0</v>
      </c>
      <c r="T277" s="124">
        <v>-59.37</v>
      </c>
      <c r="U277" s="123"/>
      <c r="V277" s="159">
        <v>59.37</v>
      </c>
      <c r="W277" s="160">
        <v>0</v>
      </c>
    </row>
    <row r="278" spans="1:23" ht="11.25" customHeight="1" x14ac:dyDescent="0.3">
      <c r="A278" s="117"/>
      <c r="B278" s="117"/>
      <c r="C278" s="117" t="s">
        <v>323</v>
      </c>
      <c r="D278" s="117"/>
      <c r="E278" s="118"/>
      <c r="F278" s="119">
        <v>0</v>
      </c>
      <c r="G278" s="120">
        <v>0</v>
      </c>
      <c r="H278" s="120">
        <v>0</v>
      </c>
      <c r="I278" s="120">
        <v>700</v>
      </c>
      <c r="J278" s="120">
        <v>-200</v>
      </c>
      <c r="K278" s="120">
        <v>682</v>
      </c>
      <c r="L278" s="120">
        <v>0</v>
      </c>
      <c r="M278" s="120">
        <v>5917.28</v>
      </c>
      <c r="N278" s="120">
        <v>0</v>
      </c>
      <c r="O278" s="120">
        <v>0</v>
      </c>
      <c r="P278" s="120">
        <v>0</v>
      </c>
      <c r="Q278" s="121">
        <v>5394.72021484375</v>
      </c>
      <c r="R278" s="122">
        <v>12494.000214843749</v>
      </c>
      <c r="S278" s="123">
        <v>15500.04</v>
      </c>
      <c r="T278" s="124">
        <v>3006.039785156252</v>
      </c>
      <c r="U278" s="123"/>
      <c r="V278" s="159">
        <v>12494.000214843749</v>
      </c>
      <c r="W278" s="160">
        <v>0</v>
      </c>
    </row>
    <row r="279" spans="1:23" ht="11.25" customHeight="1" x14ac:dyDescent="0.3">
      <c r="A279" s="117"/>
      <c r="B279" s="117"/>
      <c r="C279" s="117" t="s">
        <v>324</v>
      </c>
      <c r="D279" s="117"/>
      <c r="E279" s="118"/>
      <c r="F279" s="119">
        <v>0</v>
      </c>
      <c r="G279" s="120">
        <v>0</v>
      </c>
      <c r="H279" s="120">
        <v>2767.71</v>
      </c>
      <c r="I279" s="120">
        <v>408.58</v>
      </c>
      <c r="J279" s="120">
        <v>628.79999999999995</v>
      </c>
      <c r="K279" s="120">
        <v>98.51</v>
      </c>
      <c r="L279" s="120">
        <v>806.63</v>
      </c>
      <c r="M279" s="120">
        <v>138.58000000000001</v>
      </c>
      <c r="N279" s="120">
        <v>17.38</v>
      </c>
      <c r="O279" s="120">
        <v>620.11</v>
      </c>
      <c r="P279" s="120">
        <v>102.33</v>
      </c>
      <c r="Q279" s="121">
        <v>0</v>
      </c>
      <c r="R279" s="122">
        <v>5588.63</v>
      </c>
      <c r="S279" s="123">
        <v>4500</v>
      </c>
      <c r="T279" s="124">
        <v>-1088.6300000000001</v>
      </c>
      <c r="U279" s="123"/>
      <c r="V279" s="159">
        <v>5486.3</v>
      </c>
      <c r="W279" s="160">
        <v>-102.32999999999993</v>
      </c>
    </row>
    <row r="280" spans="1:23" ht="11.25" customHeight="1" x14ac:dyDescent="0.3">
      <c r="A280" s="117"/>
      <c r="B280" s="117"/>
      <c r="C280" s="117" t="s">
        <v>325</v>
      </c>
      <c r="D280" s="117"/>
      <c r="E280" s="118"/>
      <c r="F280" s="119">
        <v>1027.81</v>
      </c>
      <c r="G280" s="120">
        <v>0</v>
      </c>
      <c r="H280" s="120">
        <v>1053.1600000000001</v>
      </c>
      <c r="I280" s="120">
        <v>56.37</v>
      </c>
      <c r="J280" s="120">
        <v>187.13</v>
      </c>
      <c r="K280" s="120">
        <v>2860.99</v>
      </c>
      <c r="L280" s="120">
        <v>669.34</v>
      </c>
      <c r="M280" s="120">
        <v>34.49</v>
      </c>
      <c r="N280" s="120">
        <v>1217.3900000000001</v>
      </c>
      <c r="O280" s="120">
        <v>191.4</v>
      </c>
      <c r="P280" s="120">
        <v>46.84</v>
      </c>
      <c r="Q280" s="121">
        <v>1255.1201171875</v>
      </c>
      <c r="R280" s="122">
        <v>8600.0401171875001</v>
      </c>
      <c r="S280" s="123">
        <v>8600.0400000000009</v>
      </c>
      <c r="T280" s="124">
        <v>-1.1718749919964466E-4</v>
      </c>
      <c r="U280" s="123"/>
      <c r="V280" s="159">
        <v>8600.0399609374999</v>
      </c>
      <c r="W280" s="160">
        <v>-1.5625000014551915E-4</v>
      </c>
    </row>
    <row r="281" spans="1:23" ht="11.25" customHeight="1" x14ac:dyDescent="0.3">
      <c r="A281" s="117"/>
      <c r="B281" s="117"/>
      <c r="C281" s="117" t="s">
        <v>326</v>
      </c>
      <c r="D281" s="117"/>
      <c r="E281" s="118"/>
      <c r="F281" s="119">
        <v>472.89</v>
      </c>
      <c r="G281" s="120">
        <v>158.59</v>
      </c>
      <c r="H281" s="120">
        <v>153.49</v>
      </c>
      <c r="I281" s="120">
        <v>639.08000000000004</v>
      </c>
      <c r="J281" s="120">
        <v>522.92999999999995</v>
      </c>
      <c r="K281" s="120">
        <v>152.47999999999999</v>
      </c>
      <c r="L281" s="120">
        <v>157.38999999999999</v>
      </c>
      <c r="M281" s="120">
        <v>539.88</v>
      </c>
      <c r="N281" s="120">
        <v>198.91</v>
      </c>
      <c r="O281" s="120">
        <v>195.9</v>
      </c>
      <c r="P281" s="120">
        <v>542.76</v>
      </c>
      <c r="Q281" s="121">
        <v>806.699951171875</v>
      </c>
      <c r="R281" s="122">
        <v>4540.9999511718752</v>
      </c>
      <c r="S281" s="123">
        <v>5000.04</v>
      </c>
      <c r="T281" s="124">
        <v>459.04004882812478</v>
      </c>
      <c r="U281" s="123"/>
      <c r="V281" s="159">
        <v>4540.9999609375</v>
      </c>
      <c r="W281" s="160">
        <v>9.7656247817212716E-6</v>
      </c>
    </row>
    <row r="282" spans="1:23" ht="11.25" customHeight="1" x14ac:dyDescent="0.3">
      <c r="A282" s="117"/>
      <c r="B282" s="117"/>
      <c r="C282" s="117" t="s">
        <v>327</v>
      </c>
      <c r="D282" s="117"/>
      <c r="E282" s="118"/>
      <c r="F282" s="119">
        <v>0</v>
      </c>
      <c r="G282" s="120">
        <v>0</v>
      </c>
      <c r="H282" s="120">
        <v>0</v>
      </c>
      <c r="I282" s="120">
        <v>0</v>
      </c>
      <c r="J282" s="120">
        <v>17.02</v>
      </c>
      <c r="K282" s="120">
        <v>68.209999999999994</v>
      </c>
      <c r="L282" s="120">
        <v>27.74</v>
      </c>
      <c r="M282" s="120">
        <v>214.38</v>
      </c>
      <c r="N282" s="120">
        <v>60.2</v>
      </c>
      <c r="O282" s="120">
        <v>0</v>
      </c>
      <c r="P282" s="120">
        <v>83.72</v>
      </c>
      <c r="Q282" s="121">
        <v>0</v>
      </c>
      <c r="R282" s="122">
        <v>471.27</v>
      </c>
      <c r="S282" s="123">
        <v>0</v>
      </c>
      <c r="T282" s="124">
        <v>-471.27</v>
      </c>
      <c r="U282" s="123"/>
      <c r="V282" s="159">
        <v>387.54999999999995</v>
      </c>
      <c r="W282" s="160">
        <v>-83.720000000000027</v>
      </c>
    </row>
    <row r="283" spans="1:23" ht="11.25" customHeight="1" x14ac:dyDescent="0.3">
      <c r="A283" s="117"/>
      <c r="B283" s="117"/>
      <c r="C283" s="117" t="s">
        <v>328</v>
      </c>
      <c r="D283" s="117"/>
      <c r="E283" s="118"/>
      <c r="F283" s="119">
        <v>0</v>
      </c>
      <c r="G283" s="120">
        <v>149.05000000000001</v>
      </c>
      <c r="H283" s="120">
        <v>0</v>
      </c>
      <c r="I283" s="120">
        <v>288.44</v>
      </c>
      <c r="J283" s="120">
        <v>67.959999999999994</v>
      </c>
      <c r="K283" s="120">
        <v>0</v>
      </c>
      <c r="L283" s="120">
        <v>0</v>
      </c>
      <c r="M283" s="120">
        <v>0</v>
      </c>
      <c r="N283" s="120">
        <v>0</v>
      </c>
      <c r="O283" s="120">
        <v>0</v>
      </c>
      <c r="P283" s="120">
        <v>0</v>
      </c>
      <c r="Q283" s="121">
        <v>0</v>
      </c>
      <c r="R283" s="122">
        <v>505.45</v>
      </c>
      <c r="S283" s="123">
        <v>0</v>
      </c>
      <c r="T283" s="124">
        <v>-505.45</v>
      </c>
      <c r="U283" s="123"/>
      <c r="V283" s="159">
        <v>505.45</v>
      </c>
      <c r="W283" s="160">
        <v>0</v>
      </c>
    </row>
    <row r="284" spans="1:23" ht="11.25" customHeight="1" x14ac:dyDescent="0.3">
      <c r="A284" s="117"/>
      <c r="B284" s="117"/>
      <c r="C284" s="117" t="s">
        <v>329</v>
      </c>
      <c r="D284" s="117"/>
      <c r="E284" s="118"/>
      <c r="F284" s="119">
        <v>14314.97</v>
      </c>
      <c r="G284" s="120">
        <v>10375.82</v>
      </c>
      <c r="H284" s="120">
        <v>6665.82</v>
      </c>
      <c r="I284" s="120">
        <v>9519.82</v>
      </c>
      <c r="J284" s="120">
        <v>13065.82</v>
      </c>
      <c r="K284" s="120">
        <v>17245.57</v>
      </c>
      <c r="L284" s="120">
        <v>6665.82</v>
      </c>
      <c r="M284" s="120">
        <v>6335.82</v>
      </c>
      <c r="N284" s="120">
        <v>6665.82</v>
      </c>
      <c r="O284" s="120">
        <v>330</v>
      </c>
      <c r="P284" s="120">
        <v>6325.82</v>
      </c>
      <c r="Q284" s="121">
        <v>12675</v>
      </c>
      <c r="R284" s="122">
        <v>110186.10000000003</v>
      </c>
      <c r="S284" s="123">
        <v>106719.96</v>
      </c>
      <c r="T284" s="124">
        <v>-3466.1400000000285</v>
      </c>
      <c r="U284" s="123"/>
      <c r="V284" s="159">
        <v>106719.95968750003</v>
      </c>
      <c r="W284" s="160">
        <v>-3466.140312500007</v>
      </c>
    </row>
    <row r="285" spans="1:23" ht="11.25" customHeight="1" x14ac:dyDescent="0.3">
      <c r="A285" s="117"/>
      <c r="B285" s="117"/>
      <c r="C285" s="117" t="s">
        <v>330</v>
      </c>
      <c r="D285" s="117"/>
      <c r="E285" s="118"/>
      <c r="F285" s="119">
        <v>0</v>
      </c>
      <c r="G285" s="120">
        <v>0</v>
      </c>
      <c r="H285" s="120">
        <v>0</v>
      </c>
      <c r="I285" s="120">
        <v>0</v>
      </c>
      <c r="J285" s="120">
        <v>0</v>
      </c>
      <c r="K285" s="120">
        <v>0</v>
      </c>
      <c r="L285" s="120">
        <v>0</v>
      </c>
      <c r="M285" s="120">
        <v>0</v>
      </c>
      <c r="N285" s="120">
        <v>0</v>
      </c>
      <c r="O285" s="120">
        <v>0</v>
      </c>
      <c r="P285" s="120">
        <v>0</v>
      </c>
      <c r="Q285" s="121">
        <v>1250.0400390625</v>
      </c>
      <c r="R285" s="122">
        <v>1250.0400390625</v>
      </c>
      <c r="S285" s="123">
        <v>1250.04</v>
      </c>
      <c r="T285" s="124">
        <v>-3.9062500036379788E-5</v>
      </c>
      <c r="U285" s="123"/>
      <c r="V285" s="159">
        <v>1250.0400390625</v>
      </c>
      <c r="W285" s="160">
        <v>0</v>
      </c>
    </row>
    <row r="286" spans="1:23" ht="11.25" customHeight="1" x14ac:dyDescent="0.3">
      <c r="A286" s="117"/>
      <c r="B286" s="117"/>
      <c r="C286" s="117" t="s">
        <v>331</v>
      </c>
      <c r="D286" s="117"/>
      <c r="E286" s="118"/>
      <c r="F286" s="119">
        <v>49268.46</v>
      </c>
      <c r="G286" s="120">
        <v>669.3</v>
      </c>
      <c r="H286" s="120">
        <v>326.33999999999997</v>
      </c>
      <c r="I286" s="120">
        <v>669.42</v>
      </c>
      <c r="J286" s="120">
        <v>148.41999999999999</v>
      </c>
      <c r="K286" s="120">
        <v>485.39</v>
      </c>
      <c r="L286" s="120">
        <v>0</v>
      </c>
      <c r="M286" s="120">
        <v>298.20999999999998</v>
      </c>
      <c r="N286" s="120">
        <v>590.36</v>
      </c>
      <c r="O286" s="120">
        <v>3542.55</v>
      </c>
      <c r="P286" s="120">
        <v>247.75</v>
      </c>
      <c r="Q286" s="121">
        <v>2253.80078125</v>
      </c>
      <c r="R286" s="122">
        <v>58500.000781249997</v>
      </c>
      <c r="S286" s="123">
        <v>58500</v>
      </c>
      <c r="T286" s="124">
        <v>-7.8124999708961695E-4</v>
      </c>
      <c r="U286" s="123"/>
      <c r="V286" s="159">
        <v>58500.000781249997</v>
      </c>
      <c r="W286" s="160">
        <v>0</v>
      </c>
    </row>
    <row r="287" spans="1:23" ht="11.25" customHeight="1" x14ac:dyDescent="0.3">
      <c r="A287" s="117"/>
      <c r="B287" s="117"/>
      <c r="C287" s="117" t="s">
        <v>332</v>
      </c>
      <c r="D287" s="117"/>
      <c r="E287" s="118"/>
      <c r="F287" s="119">
        <v>0</v>
      </c>
      <c r="G287" s="120">
        <v>0</v>
      </c>
      <c r="H287" s="120">
        <v>0</v>
      </c>
      <c r="I287" s="120">
        <v>0</v>
      </c>
      <c r="J287" s="120">
        <v>62178</v>
      </c>
      <c r="K287" s="120">
        <v>0</v>
      </c>
      <c r="L287" s="120">
        <v>0</v>
      </c>
      <c r="M287" s="120">
        <v>0</v>
      </c>
      <c r="N287" s="120">
        <v>0</v>
      </c>
      <c r="O287" s="120">
        <v>0</v>
      </c>
      <c r="P287" s="120">
        <v>0</v>
      </c>
      <c r="Q287" s="121">
        <v>21.9609375</v>
      </c>
      <c r="R287" s="122">
        <v>62199.9609375</v>
      </c>
      <c r="S287" s="123">
        <v>62199.96</v>
      </c>
      <c r="T287" s="124">
        <v>-9.3750000087311491E-4</v>
      </c>
      <c r="U287" s="123"/>
      <c r="V287" s="159">
        <v>62199.9609375</v>
      </c>
      <c r="W287" s="160">
        <v>0</v>
      </c>
    </row>
    <row r="288" spans="1:23" ht="11.25" customHeight="1" x14ac:dyDescent="0.3">
      <c r="A288" s="117"/>
      <c r="B288" s="117"/>
      <c r="C288" s="117" t="s">
        <v>333</v>
      </c>
      <c r="D288" s="117"/>
      <c r="E288" s="118"/>
      <c r="F288" s="119">
        <v>250.26</v>
      </c>
      <c r="G288" s="120">
        <v>0</v>
      </c>
      <c r="H288" s="120">
        <v>1175.5899999999999</v>
      </c>
      <c r="I288" s="120">
        <v>731.29</v>
      </c>
      <c r="J288" s="120">
        <v>1274.17</v>
      </c>
      <c r="K288" s="120">
        <v>1533.86</v>
      </c>
      <c r="L288" s="120">
        <v>1991.22</v>
      </c>
      <c r="M288" s="120">
        <v>1276.28</v>
      </c>
      <c r="N288" s="120">
        <v>138.07</v>
      </c>
      <c r="O288" s="120">
        <v>824.59</v>
      </c>
      <c r="P288" s="120">
        <v>495.61</v>
      </c>
      <c r="Q288" s="121">
        <v>1059.01953125</v>
      </c>
      <c r="R288" s="122">
        <v>10749.959531250001</v>
      </c>
      <c r="S288" s="123">
        <v>10749.96</v>
      </c>
      <c r="T288" s="124">
        <v>4.6874999861756805E-4</v>
      </c>
      <c r="U288" s="123"/>
      <c r="V288" s="159">
        <v>10749.9598828125</v>
      </c>
      <c r="W288" s="160">
        <v>3.5156249941792339E-4</v>
      </c>
    </row>
    <row r="289" spans="1:23" ht="11.25" customHeight="1" x14ac:dyDescent="0.3">
      <c r="A289" s="117"/>
      <c r="B289" s="117"/>
      <c r="C289" s="117" t="s">
        <v>334</v>
      </c>
      <c r="D289" s="117"/>
      <c r="E289" s="118"/>
      <c r="F289" s="119">
        <v>277.22000000000003</v>
      </c>
      <c r="G289" s="120">
        <v>828.7</v>
      </c>
      <c r="H289" s="120">
        <v>419.21</v>
      </c>
      <c r="I289" s="120">
        <v>462.12</v>
      </c>
      <c r="J289" s="120">
        <v>425.78</v>
      </c>
      <c r="K289" s="120">
        <v>392.05</v>
      </c>
      <c r="L289" s="120">
        <v>356.05</v>
      </c>
      <c r="M289" s="120">
        <v>229.22</v>
      </c>
      <c r="N289" s="120">
        <v>421.21</v>
      </c>
      <c r="O289" s="120">
        <v>234.6</v>
      </c>
      <c r="P289" s="120">
        <v>438.9</v>
      </c>
      <c r="Q289" s="121">
        <v>314.93994140625</v>
      </c>
      <c r="R289" s="122">
        <v>4799.9999414062495</v>
      </c>
      <c r="S289" s="123">
        <v>4800</v>
      </c>
      <c r="T289" s="124">
        <v>5.8593750509317033E-5</v>
      </c>
      <c r="U289" s="123"/>
      <c r="V289" s="159">
        <v>4800.0000878906249</v>
      </c>
      <c r="W289" s="160">
        <v>1.4648437536379788E-4</v>
      </c>
    </row>
    <row r="290" spans="1:23" ht="11.25" customHeight="1" x14ac:dyDescent="0.3">
      <c r="A290" s="117"/>
      <c r="B290" s="117"/>
      <c r="C290" s="117" t="s">
        <v>335</v>
      </c>
      <c r="D290" s="117"/>
      <c r="E290" s="118"/>
      <c r="F290" s="119">
        <v>9583.33</v>
      </c>
      <c r="G290" s="120">
        <v>9583.33</v>
      </c>
      <c r="H290" s="120">
        <v>9583.33</v>
      </c>
      <c r="I290" s="120">
        <v>9583.33</v>
      </c>
      <c r="J290" s="120">
        <v>9583.33</v>
      </c>
      <c r="K290" s="120">
        <v>9583.33</v>
      </c>
      <c r="L290" s="120">
        <v>9583.33</v>
      </c>
      <c r="M290" s="120">
        <v>9583.33</v>
      </c>
      <c r="N290" s="120">
        <v>9583.33</v>
      </c>
      <c r="O290" s="120">
        <v>9583.33</v>
      </c>
      <c r="P290" s="120">
        <v>0</v>
      </c>
      <c r="Q290" s="121">
        <v>19166.6640625</v>
      </c>
      <c r="R290" s="122">
        <v>114999.9640625</v>
      </c>
      <c r="S290" s="123">
        <v>114999.96</v>
      </c>
      <c r="T290" s="124">
        <v>-4.0624999965075403E-3</v>
      </c>
      <c r="U290" s="123"/>
      <c r="V290" s="159">
        <v>114999.9640625</v>
      </c>
      <c r="W290" s="160">
        <v>0</v>
      </c>
    </row>
    <row r="291" spans="1:23" ht="11.25" customHeight="1" x14ac:dyDescent="0.3">
      <c r="A291" s="117"/>
      <c r="B291" s="117"/>
      <c r="C291" s="117" t="s">
        <v>336</v>
      </c>
      <c r="D291" s="117"/>
      <c r="E291" s="118"/>
      <c r="F291" s="119">
        <v>0</v>
      </c>
      <c r="G291" s="120">
        <v>0</v>
      </c>
      <c r="H291" s="120">
        <v>0</v>
      </c>
      <c r="I291" s="120">
        <v>0</v>
      </c>
      <c r="J291" s="120">
        <v>0</v>
      </c>
      <c r="K291" s="120">
        <v>0</v>
      </c>
      <c r="L291" s="120">
        <v>0</v>
      </c>
      <c r="M291" s="120">
        <v>0</v>
      </c>
      <c r="N291" s="120">
        <v>0</v>
      </c>
      <c r="O291" s="120">
        <v>0</v>
      </c>
      <c r="P291" s="120">
        <v>6150</v>
      </c>
      <c r="Q291" s="121">
        <v>0</v>
      </c>
      <c r="R291" s="122">
        <v>6150</v>
      </c>
      <c r="S291" s="123">
        <v>5600.04</v>
      </c>
      <c r="T291" s="124">
        <v>-549.96</v>
      </c>
      <c r="U291" s="123"/>
      <c r="V291" s="159">
        <v>5600.0400390625</v>
      </c>
      <c r="W291" s="160">
        <v>-549.9599609375</v>
      </c>
    </row>
    <row r="292" spans="1:23" ht="11.25" customHeight="1" x14ac:dyDescent="0.3">
      <c r="A292" s="117"/>
      <c r="B292" s="117"/>
      <c r="C292" s="117" t="s">
        <v>337</v>
      </c>
      <c r="D292" s="117"/>
      <c r="E292" s="118"/>
      <c r="F292" s="119">
        <v>0</v>
      </c>
      <c r="G292" s="120">
        <v>1310</v>
      </c>
      <c r="H292" s="120">
        <v>0</v>
      </c>
      <c r="I292" s="120">
        <v>0</v>
      </c>
      <c r="J292" s="120">
        <v>0</v>
      </c>
      <c r="K292" s="120">
        <v>1393</v>
      </c>
      <c r="L292" s="120">
        <v>0</v>
      </c>
      <c r="M292" s="120">
        <v>0</v>
      </c>
      <c r="N292" s="120">
        <v>1721</v>
      </c>
      <c r="O292" s="120">
        <v>2035</v>
      </c>
      <c r="P292" s="120">
        <v>0</v>
      </c>
      <c r="Q292" s="121">
        <v>540.9599609375</v>
      </c>
      <c r="R292" s="122">
        <v>6999.9599609375</v>
      </c>
      <c r="S292" s="123">
        <v>6999.96</v>
      </c>
      <c r="T292" s="124">
        <v>3.9062500036379788E-5</v>
      </c>
      <c r="U292" s="123"/>
      <c r="V292" s="159">
        <v>6999.9599609375</v>
      </c>
      <c r="W292" s="160">
        <v>0</v>
      </c>
    </row>
    <row r="293" spans="1:23" ht="11.25" customHeight="1" x14ac:dyDescent="0.3">
      <c r="A293" s="117"/>
      <c r="B293" s="117"/>
      <c r="C293" s="117" t="s">
        <v>338</v>
      </c>
      <c r="D293" s="117"/>
      <c r="E293" s="118"/>
      <c r="F293" s="119">
        <v>0</v>
      </c>
      <c r="G293" s="120">
        <v>0</v>
      </c>
      <c r="H293" s="120">
        <v>1342.2</v>
      </c>
      <c r="I293" s="120">
        <v>0</v>
      </c>
      <c r="J293" s="120">
        <v>0</v>
      </c>
      <c r="K293" s="120">
        <v>0</v>
      </c>
      <c r="L293" s="120">
        <v>0</v>
      </c>
      <c r="M293" s="120">
        <v>0</v>
      </c>
      <c r="N293" s="120">
        <v>0</v>
      </c>
      <c r="O293" s="120">
        <v>638.55999999999995</v>
      </c>
      <c r="P293" s="120">
        <v>0</v>
      </c>
      <c r="Q293" s="121">
        <v>519.199951171875</v>
      </c>
      <c r="R293" s="122">
        <v>2499.9599511718752</v>
      </c>
      <c r="S293" s="123">
        <v>2499.96</v>
      </c>
      <c r="T293" s="124">
        <v>4.882812481810106E-5</v>
      </c>
      <c r="U293" s="123"/>
      <c r="V293" s="159">
        <v>2499.9599511718752</v>
      </c>
      <c r="W293" s="160">
        <v>0</v>
      </c>
    </row>
    <row r="294" spans="1:23" ht="11.25" customHeight="1" x14ac:dyDescent="0.3">
      <c r="A294" s="117"/>
      <c r="B294" s="117"/>
      <c r="C294" s="117" t="s">
        <v>339</v>
      </c>
      <c r="D294" s="117"/>
      <c r="E294" s="118"/>
      <c r="F294" s="119">
        <v>1800</v>
      </c>
      <c r="G294" s="120">
        <v>0</v>
      </c>
      <c r="H294" s="120">
        <v>0</v>
      </c>
      <c r="I294" s="120">
        <v>0</v>
      </c>
      <c r="J294" s="120">
        <v>0</v>
      </c>
      <c r="K294" s="120">
        <v>0</v>
      </c>
      <c r="L294" s="120">
        <v>0</v>
      </c>
      <c r="M294" s="120">
        <v>2456</v>
      </c>
      <c r="N294" s="120">
        <v>0</v>
      </c>
      <c r="O294" s="120">
        <v>0</v>
      </c>
      <c r="P294" s="120">
        <v>0</v>
      </c>
      <c r="Q294" s="121">
        <v>550.1201171875</v>
      </c>
      <c r="R294" s="122">
        <v>4806.1201171875</v>
      </c>
      <c r="S294" s="123">
        <v>4806.12</v>
      </c>
      <c r="T294" s="124">
        <v>-1.1718750010913936E-4</v>
      </c>
      <c r="U294" s="123"/>
      <c r="V294" s="159">
        <v>4806.1201171875</v>
      </c>
      <c r="W294" s="160">
        <v>0</v>
      </c>
    </row>
    <row r="295" spans="1:23" ht="11.25" customHeight="1" x14ac:dyDescent="0.3">
      <c r="A295" s="117"/>
      <c r="B295" s="117"/>
      <c r="C295" s="125" t="s">
        <v>340</v>
      </c>
      <c r="D295" s="125"/>
      <c r="E295" s="126"/>
      <c r="F295" s="127">
        <v>78904.62</v>
      </c>
      <c r="G295" s="128">
        <v>-228904.39000000004</v>
      </c>
      <c r="H295" s="128">
        <v>302689.1700000001</v>
      </c>
      <c r="I295" s="128">
        <v>20885.2</v>
      </c>
      <c r="J295" s="128">
        <v>92533.1</v>
      </c>
      <c r="K295" s="128">
        <v>64297.3</v>
      </c>
      <c r="L295" s="128">
        <v>24312.48</v>
      </c>
      <c r="M295" s="128">
        <v>36701.539999999994</v>
      </c>
      <c r="N295" s="128">
        <v>26029.279999999999</v>
      </c>
      <c r="O295" s="128">
        <v>22085.200000000001</v>
      </c>
      <c r="P295" s="128">
        <v>15438.72</v>
      </c>
      <c r="Q295" s="129">
        <v>82136.9453125</v>
      </c>
      <c r="R295" s="130">
        <v>537109.16531250009</v>
      </c>
      <c r="S295" s="131">
        <v>559243.07999999996</v>
      </c>
      <c r="T295" s="132">
        <v>22133.914687499979</v>
      </c>
      <c r="U295" s="131"/>
      <c r="V295" s="161">
        <v>566513.2060546875</v>
      </c>
      <c r="W295" s="133">
        <v>29404.040742187484</v>
      </c>
    </row>
    <row r="296" spans="1:23" ht="11.25" customHeight="1" x14ac:dyDescent="0.3">
      <c r="A296" s="117"/>
      <c r="B296" s="117" t="s">
        <v>40</v>
      </c>
      <c r="C296" s="117"/>
      <c r="D296" s="117"/>
      <c r="E296" s="118"/>
      <c r="F296" s="119"/>
      <c r="G296" s="120"/>
      <c r="H296" s="120"/>
      <c r="I296" s="120"/>
      <c r="J296" s="120"/>
      <c r="K296" s="120"/>
      <c r="L296" s="120"/>
      <c r="M296" s="120"/>
      <c r="N296" s="120"/>
      <c r="O296" s="120"/>
      <c r="P296" s="120"/>
      <c r="Q296" s="121"/>
      <c r="R296" s="122"/>
      <c r="S296" s="123"/>
      <c r="T296" s="124"/>
      <c r="U296" s="123"/>
      <c r="V296" s="159"/>
      <c r="W296" s="160"/>
    </row>
    <row r="297" spans="1:23" ht="11.25" customHeight="1" x14ac:dyDescent="0.3">
      <c r="A297" s="117"/>
      <c r="B297" s="117"/>
      <c r="C297" s="117" t="s">
        <v>341</v>
      </c>
      <c r="D297" s="117"/>
      <c r="E297" s="118"/>
      <c r="F297" s="119">
        <v>95884.05</v>
      </c>
      <c r="G297" s="120">
        <v>0</v>
      </c>
      <c r="H297" s="120">
        <v>0</v>
      </c>
      <c r="I297" s="120">
        <v>15272.79</v>
      </c>
      <c r="J297" s="120">
        <v>169086.81</v>
      </c>
      <c r="K297" s="120">
        <v>200487.9</v>
      </c>
      <c r="L297" s="120">
        <v>81856</v>
      </c>
      <c r="M297" s="120">
        <v>11729.75</v>
      </c>
      <c r="N297" s="120">
        <v>3619.5</v>
      </c>
      <c r="O297" s="120">
        <v>138884.57999999999</v>
      </c>
      <c r="P297" s="120">
        <v>8210.5</v>
      </c>
      <c r="Q297" s="121">
        <v>311691.125</v>
      </c>
      <c r="R297" s="122">
        <v>1036723.005</v>
      </c>
      <c r="S297" s="123">
        <v>973302.36</v>
      </c>
      <c r="T297" s="124">
        <v>-63420.645000000019</v>
      </c>
      <c r="U297" s="123"/>
      <c r="V297" s="159">
        <v>1036723.005</v>
      </c>
      <c r="W297" s="160">
        <v>0</v>
      </c>
    </row>
    <row r="298" spans="1:23" ht="11.25" customHeight="1" x14ac:dyDescent="0.3">
      <c r="A298" s="117"/>
      <c r="B298" s="117"/>
      <c r="C298" s="117" t="s">
        <v>342</v>
      </c>
      <c r="D298" s="117"/>
      <c r="E298" s="118"/>
      <c r="F298" s="119">
        <v>4087.9</v>
      </c>
      <c r="G298" s="120">
        <v>0</v>
      </c>
      <c r="H298" s="120">
        <v>0</v>
      </c>
      <c r="I298" s="120">
        <v>0</v>
      </c>
      <c r="J298" s="120">
        <v>8969.93</v>
      </c>
      <c r="K298" s="120">
        <v>20984.89</v>
      </c>
      <c r="L298" s="120">
        <v>5597.51</v>
      </c>
      <c r="M298" s="120">
        <v>0</v>
      </c>
      <c r="N298" s="120">
        <v>0</v>
      </c>
      <c r="O298" s="120">
        <v>7048.71</v>
      </c>
      <c r="P298" s="120">
        <v>0</v>
      </c>
      <c r="Q298" s="121">
        <v>22951.05859375</v>
      </c>
      <c r="R298" s="122">
        <v>69639.998593750002</v>
      </c>
      <c r="S298" s="123">
        <v>33999.96</v>
      </c>
      <c r="T298" s="124">
        <v>-35640.038593750003</v>
      </c>
      <c r="U298" s="123"/>
      <c r="V298" s="159">
        <v>69639.998593750002</v>
      </c>
      <c r="W298" s="160">
        <v>0</v>
      </c>
    </row>
    <row r="299" spans="1:23" ht="11.25" customHeight="1" x14ac:dyDescent="0.3">
      <c r="A299" s="117"/>
      <c r="B299" s="117"/>
      <c r="C299" s="117" t="s">
        <v>343</v>
      </c>
      <c r="D299" s="117"/>
      <c r="E299" s="118"/>
      <c r="F299" s="119">
        <v>84.78</v>
      </c>
      <c r="G299" s="120">
        <v>15</v>
      </c>
      <c r="H299" s="120">
        <v>163.04</v>
      </c>
      <c r="I299" s="120">
        <v>173</v>
      </c>
      <c r="J299" s="120">
        <v>255.41</v>
      </c>
      <c r="K299" s="120">
        <v>148.01</v>
      </c>
      <c r="L299" s="120">
        <v>175.05</v>
      </c>
      <c r="M299" s="120">
        <v>103.3</v>
      </c>
      <c r="N299" s="120">
        <v>90.24</v>
      </c>
      <c r="O299" s="120">
        <v>179.6</v>
      </c>
      <c r="P299" s="120">
        <v>270.19</v>
      </c>
      <c r="Q299" s="121">
        <v>18332.580078125</v>
      </c>
      <c r="R299" s="122">
        <v>19990.200078124999</v>
      </c>
      <c r="S299" s="123">
        <v>20000.04</v>
      </c>
      <c r="T299" s="124">
        <v>9.8399218750018917</v>
      </c>
      <c r="U299" s="123"/>
      <c r="V299" s="159">
        <v>19990.19953125</v>
      </c>
      <c r="W299" s="160">
        <v>-5.4687499869032763E-4</v>
      </c>
    </row>
    <row r="300" spans="1:23" ht="11.25" customHeight="1" x14ac:dyDescent="0.3">
      <c r="A300" s="117"/>
      <c r="B300" s="117"/>
      <c r="C300" s="117" t="s">
        <v>344</v>
      </c>
      <c r="D300" s="117"/>
      <c r="E300" s="118"/>
      <c r="F300" s="119">
        <v>196</v>
      </c>
      <c r="G300" s="120">
        <v>0</v>
      </c>
      <c r="H300" s="120">
        <v>0</v>
      </c>
      <c r="I300" s="120">
        <v>0</v>
      </c>
      <c r="J300" s="120">
        <v>0</v>
      </c>
      <c r="K300" s="120">
        <v>0</v>
      </c>
      <c r="L300" s="120">
        <v>1536</v>
      </c>
      <c r="M300" s="120">
        <v>1444</v>
      </c>
      <c r="N300" s="120">
        <v>1156</v>
      </c>
      <c r="O300" s="120">
        <v>3854</v>
      </c>
      <c r="P300" s="120">
        <v>2062</v>
      </c>
      <c r="Q300" s="121">
        <v>0</v>
      </c>
      <c r="R300" s="122">
        <v>10248</v>
      </c>
      <c r="S300" s="123">
        <v>2000.04</v>
      </c>
      <c r="T300" s="124">
        <v>-8247.9599999999991</v>
      </c>
      <c r="U300" s="123"/>
      <c r="V300" s="159">
        <v>8186</v>
      </c>
      <c r="W300" s="160">
        <v>-2062</v>
      </c>
    </row>
    <row r="301" spans="1:23" ht="11.25" customHeight="1" x14ac:dyDescent="0.3">
      <c r="A301" s="117"/>
      <c r="B301" s="117"/>
      <c r="C301" s="117" t="s">
        <v>345</v>
      </c>
      <c r="D301" s="117"/>
      <c r="E301" s="118"/>
      <c r="F301" s="119">
        <v>9.8000000000000007</v>
      </c>
      <c r="G301" s="120">
        <v>0</v>
      </c>
      <c r="H301" s="120">
        <v>0</v>
      </c>
      <c r="I301" s="120">
        <v>0</v>
      </c>
      <c r="J301" s="120">
        <v>0</v>
      </c>
      <c r="K301" s="120">
        <v>0</v>
      </c>
      <c r="L301" s="120">
        <v>0</v>
      </c>
      <c r="M301" s="120">
        <v>0</v>
      </c>
      <c r="N301" s="120">
        <v>0</v>
      </c>
      <c r="O301" s="120">
        <v>0</v>
      </c>
      <c r="P301" s="120">
        <v>0</v>
      </c>
      <c r="Q301" s="121">
        <v>0</v>
      </c>
      <c r="R301" s="122">
        <v>9.8000000000000007</v>
      </c>
      <c r="S301" s="123">
        <v>0</v>
      </c>
      <c r="T301" s="124">
        <v>-9.8000000000000007</v>
      </c>
      <c r="U301" s="123"/>
      <c r="V301" s="159">
        <v>9.8000000000000007</v>
      </c>
      <c r="W301" s="160">
        <v>0</v>
      </c>
    </row>
    <row r="302" spans="1:23" ht="11.25" customHeight="1" x14ac:dyDescent="0.3">
      <c r="A302" s="117"/>
      <c r="B302" s="117"/>
      <c r="C302" s="117" t="s">
        <v>346</v>
      </c>
      <c r="D302" s="117"/>
      <c r="E302" s="118"/>
      <c r="F302" s="119">
        <v>0</v>
      </c>
      <c r="G302" s="120">
        <v>0</v>
      </c>
      <c r="H302" s="120">
        <v>0</v>
      </c>
      <c r="I302" s="120">
        <v>2431.21</v>
      </c>
      <c r="J302" s="120">
        <v>0</v>
      </c>
      <c r="K302" s="120">
        <v>0</v>
      </c>
      <c r="L302" s="120">
        <v>0</v>
      </c>
      <c r="M302" s="120">
        <v>0</v>
      </c>
      <c r="N302" s="120">
        <v>0</v>
      </c>
      <c r="O302" s="120">
        <v>0</v>
      </c>
      <c r="P302" s="120">
        <v>0</v>
      </c>
      <c r="Q302" s="121">
        <v>0</v>
      </c>
      <c r="R302" s="122">
        <v>2431.21</v>
      </c>
      <c r="S302" s="123">
        <v>0</v>
      </c>
      <c r="T302" s="124">
        <v>-2431.21</v>
      </c>
      <c r="U302" s="123"/>
      <c r="V302" s="159">
        <v>2431.21</v>
      </c>
      <c r="W302" s="160">
        <v>0</v>
      </c>
    </row>
    <row r="303" spans="1:23" ht="11.25" customHeight="1" x14ac:dyDescent="0.3">
      <c r="A303" s="117"/>
      <c r="B303" s="117"/>
      <c r="C303" s="117" t="s">
        <v>347</v>
      </c>
      <c r="D303" s="117"/>
      <c r="E303" s="118"/>
      <c r="F303" s="119">
        <v>8578.99</v>
      </c>
      <c r="G303" s="120">
        <v>0</v>
      </c>
      <c r="H303" s="120">
        <v>0</v>
      </c>
      <c r="I303" s="120">
        <v>0</v>
      </c>
      <c r="J303" s="120">
        <v>0</v>
      </c>
      <c r="K303" s="120">
        <v>0</v>
      </c>
      <c r="L303" s="120">
        <v>0</v>
      </c>
      <c r="M303" s="120">
        <v>0</v>
      </c>
      <c r="N303" s="120">
        <v>0</v>
      </c>
      <c r="O303" s="120">
        <v>0</v>
      </c>
      <c r="P303" s="120">
        <v>0</v>
      </c>
      <c r="Q303" s="121">
        <v>0</v>
      </c>
      <c r="R303" s="122">
        <v>8578.99</v>
      </c>
      <c r="S303" s="123">
        <v>0</v>
      </c>
      <c r="T303" s="124">
        <v>-8578.99</v>
      </c>
      <c r="U303" s="123"/>
      <c r="V303" s="159">
        <v>8578.99</v>
      </c>
      <c r="W303" s="160">
        <v>0</v>
      </c>
    </row>
    <row r="304" spans="1:23" ht="11.25" customHeight="1" x14ac:dyDescent="0.3">
      <c r="A304" s="117"/>
      <c r="B304" s="117"/>
      <c r="C304" s="117" t="s">
        <v>348</v>
      </c>
      <c r="D304" s="117"/>
      <c r="E304" s="118"/>
      <c r="F304" s="119">
        <v>0</v>
      </c>
      <c r="G304" s="120">
        <v>0</v>
      </c>
      <c r="H304" s="120">
        <v>0</v>
      </c>
      <c r="I304" s="120">
        <v>0</v>
      </c>
      <c r="J304" s="120">
        <v>295.86</v>
      </c>
      <c r="K304" s="120">
        <v>0</v>
      </c>
      <c r="L304" s="120">
        <v>8</v>
      </c>
      <c r="M304" s="120">
        <v>0</v>
      </c>
      <c r="N304" s="120">
        <v>1673.62</v>
      </c>
      <c r="O304" s="120">
        <v>0</v>
      </c>
      <c r="P304" s="120">
        <v>0</v>
      </c>
      <c r="Q304" s="121">
        <v>0</v>
      </c>
      <c r="R304" s="122">
        <v>1977.48</v>
      </c>
      <c r="S304" s="123">
        <v>0</v>
      </c>
      <c r="T304" s="124">
        <v>-1977.48</v>
      </c>
      <c r="U304" s="123"/>
      <c r="V304" s="159">
        <v>1977.48</v>
      </c>
      <c r="W304" s="160">
        <v>0</v>
      </c>
    </row>
    <row r="305" spans="1:23" ht="11.25" customHeight="1" x14ac:dyDescent="0.3">
      <c r="A305" s="117"/>
      <c r="B305" s="117"/>
      <c r="C305" s="125" t="s">
        <v>349</v>
      </c>
      <c r="D305" s="125"/>
      <c r="E305" s="126"/>
      <c r="F305" s="127">
        <v>108841.52</v>
      </c>
      <c r="G305" s="128">
        <v>15</v>
      </c>
      <c r="H305" s="128">
        <v>163.04</v>
      </c>
      <c r="I305" s="128">
        <v>17877</v>
      </c>
      <c r="J305" s="128">
        <v>178608.00999999998</v>
      </c>
      <c r="K305" s="128">
        <v>221620.8</v>
      </c>
      <c r="L305" s="128">
        <v>89172.56</v>
      </c>
      <c r="M305" s="128">
        <v>13277.05</v>
      </c>
      <c r="N305" s="128">
        <v>6539.36</v>
      </c>
      <c r="O305" s="128">
        <v>149966.88999999998</v>
      </c>
      <c r="P305" s="128">
        <v>10542.69</v>
      </c>
      <c r="Q305" s="129">
        <v>352974.763671875</v>
      </c>
      <c r="R305" s="130">
        <v>1149598.6836718752</v>
      </c>
      <c r="S305" s="131">
        <v>1029302.4</v>
      </c>
      <c r="T305" s="132">
        <v>-120296.28367187505</v>
      </c>
      <c r="U305" s="131"/>
      <c r="V305" s="161">
        <v>1147536.683125</v>
      </c>
      <c r="W305" s="133">
        <v>-2062.0005468749987</v>
      </c>
    </row>
    <row r="306" spans="1:23" ht="11.25" customHeight="1" x14ac:dyDescent="0.3">
      <c r="A306" s="117"/>
      <c r="B306" s="125" t="s">
        <v>48</v>
      </c>
      <c r="C306" s="125"/>
      <c r="D306" s="125"/>
      <c r="E306" s="126"/>
      <c r="F306" s="127">
        <v>1328552.9099999997</v>
      </c>
      <c r="G306" s="128">
        <v>795586.58999999985</v>
      </c>
      <c r="H306" s="128">
        <v>1393524.82</v>
      </c>
      <c r="I306" s="128">
        <v>1047602.42</v>
      </c>
      <c r="J306" s="128">
        <v>1568632.99</v>
      </c>
      <c r="K306" s="128">
        <v>1384664.1500000001</v>
      </c>
      <c r="L306" s="128">
        <v>1145394.6600000004</v>
      </c>
      <c r="M306" s="128">
        <v>1074920.1200000001</v>
      </c>
      <c r="N306" s="128">
        <v>977851.00000000012</v>
      </c>
      <c r="O306" s="128">
        <v>1329662.5999999999</v>
      </c>
      <c r="P306" s="128">
        <v>1001971.8299999998</v>
      </c>
      <c r="Q306" s="129">
        <v>1969806.62092866</v>
      </c>
      <c r="R306" s="130">
        <v>15018170.710928662</v>
      </c>
      <c r="S306" s="131">
        <v>14521900.560000001</v>
      </c>
      <c r="T306" s="132">
        <v>-496270.15092865983</v>
      </c>
      <c r="U306" s="131"/>
      <c r="V306" s="161">
        <v>15060870.809817832</v>
      </c>
      <c r="W306" s="133">
        <v>42700.098889170447</v>
      </c>
    </row>
    <row r="307" spans="1:23" ht="11.25" customHeight="1" x14ac:dyDescent="0.3">
      <c r="A307" s="125" t="s">
        <v>350</v>
      </c>
      <c r="B307" s="125"/>
      <c r="C307" s="125"/>
      <c r="D307" s="125"/>
      <c r="E307" s="126"/>
      <c r="F307" s="127">
        <v>-53961.899999999674</v>
      </c>
      <c r="G307" s="128">
        <v>446036.73000000021</v>
      </c>
      <c r="H307" s="128">
        <v>-176280.82000000007</v>
      </c>
      <c r="I307" s="128">
        <v>310573.85999999975</v>
      </c>
      <c r="J307" s="128">
        <v>-171519.6399999999</v>
      </c>
      <c r="K307" s="128">
        <v>-26.979999999748543</v>
      </c>
      <c r="L307" s="128">
        <v>287605.92999999947</v>
      </c>
      <c r="M307" s="128">
        <v>249693.40999999968</v>
      </c>
      <c r="N307" s="128">
        <v>646538.4</v>
      </c>
      <c r="O307" s="128">
        <v>-32862.819999999832</v>
      </c>
      <c r="P307" s="128">
        <v>292547.07999999984</v>
      </c>
      <c r="Q307" s="129">
        <v>-518561.62776459754</v>
      </c>
      <c r="R307" s="130">
        <v>1279781.6222354025</v>
      </c>
      <c r="S307" s="131">
        <v>390696.43000000156</v>
      </c>
      <c r="T307" s="132">
        <v>889085.1922354009</v>
      </c>
      <c r="U307" s="131"/>
      <c r="V307" s="161">
        <v>1190790.2569009177</v>
      </c>
      <c r="W307" s="133">
        <v>88991.365334484726</v>
      </c>
    </row>
    <row r="308" spans="1:23" ht="11.25" customHeight="1" x14ac:dyDescent="0.3">
      <c r="A308" s="117" t="s">
        <v>43</v>
      </c>
      <c r="B308" s="117"/>
      <c r="C308" s="117"/>
      <c r="D308" s="117"/>
      <c r="E308" s="118"/>
      <c r="F308" s="119"/>
      <c r="G308" s="120"/>
      <c r="H308" s="120"/>
      <c r="I308" s="120"/>
      <c r="J308" s="120"/>
      <c r="K308" s="120"/>
      <c r="L308" s="120"/>
      <c r="M308" s="120"/>
      <c r="N308" s="120"/>
      <c r="O308" s="120"/>
      <c r="P308" s="120"/>
      <c r="Q308" s="121"/>
      <c r="R308" s="122"/>
      <c r="S308" s="123"/>
      <c r="T308" s="124"/>
      <c r="U308" s="123"/>
      <c r="V308" s="159"/>
      <c r="W308" s="160"/>
    </row>
    <row r="309" spans="1:23" ht="11.25" customHeight="1" x14ac:dyDescent="0.3">
      <c r="A309" s="117"/>
      <c r="B309" s="117" t="s">
        <v>45</v>
      </c>
      <c r="C309" s="117"/>
      <c r="D309" s="117"/>
      <c r="E309" s="118"/>
      <c r="F309" s="119"/>
      <c r="G309" s="120"/>
      <c r="H309" s="120"/>
      <c r="I309" s="120"/>
      <c r="J309" s="120"/>
      <c r="K309" s="120"/>
      <c r="L309" s="120"/>
      <c r="M309" s="120"/>
      <c r="N309" s="120"/>
      <c r="O309" s="120"/>
      <c r="P309" s="120"/>
      <c r="Q309" s="121"/>
      <c r="R309" s="122"/>
      <c r="S309" s="123"/>
      <c r="T309" s="124"/>
      <c r="U309" s="123"/>
      <c r="V309" s="159"/>
      <c r="W309" s="160"/>
    </row>
    <row r="310" spans="1:23" ht="11.25" customHeight="1" x14ac:dyDescent="0.3">
      <c r="A310" s="117"/>
      <c r="B310" s="117"/>
      <c r="C310" s="117" t="s">
        <v>351</v>
      </c>
      <c r="D310" s="117"/>
      <c r="E310" s="118"/>
      <c r="F310" s="119">
        <v>4428.57</v>
      </c>
      <c r="G310" s="120">
        <v>4223.28</v>
      </c>
      <c r="H310" s="120">
        <v>4248.34</v>
      </c>
      <c r="I310" s="120">
        <v>4500.83</v>
      </c>
      <c r="J310" s="120">
        <v>4298.38</v>
      </c>
      <c r="K310" s="120">
        <v>4550.12</v>
      </c>
      <c r="L310" s="120">
        <v>4349.62</v>
      </c>
      <c r="M310" s="120">
        <v>4375.38</v>
      </c>
      <c r="N310" s="120">
        <v>5072.0200000000004</v>
      </c>
      <c r="O310" s="120">
        <v>4428.32</v>
      </c>
      <c r="P310" s="120">
        <v>4677.71</v>
      </c>
      <c r="Q310" s="121">
        <v>4677.7099609375</v>
      </c>
      <c r="R310" s="122">
        <v>53830.279960937492</v>
      </c>
      <c r="S310" s="123">
        <v>105500.04</v>
      </c>
      <c r="T310" s="124">
        <v>51669.760039062501</v>
      </c>
      <c r="U310" s="123" t="s">
        <v>462</v>
      </c>
      <c r="V310" s="159">
        <v>105500.03968749999</v>
      </c>
      <c r="W310" s="160">
        <v>51669.759726562494</v>
      </c>
    </row>
    <row r="311" spans="1:23" ht="11.25" customHeight="1" x14ac:dyDescent="0.3">
      <c r="A311" s="117"/>
      <c r="B311" s="117"/>
      <c r="C311" s="117" t="s">
        <v>352</v>
      </c>
      <c r="D311" s="117"/>
      <c r="E311" s="118"/>
      <c r="F311" s="119">
        <v>6920.57</v>
      </c>
      <c r="G311" s="120">
        <v>7125.86</v>
      </c>
      <c r="H311" s="120">
        <v>7100.8</v>
      </c>
      <c r="I311" s="120">
        <v>6848.31</v>
      </c>
      <c r="J311" s="120">
        <v>7050.76</v>
      </c>
      <c r="K311" s="120">
        <v>6799.02</v>
      </c>
      <c r="L311" s="120">
        <v>6999.52</v>
      </c>
      <c r="M311" s="120">
        <v>6973.76</v>
      </c>
      <c r="N311" s="120">
        <v>6277.12</v>
      </c>
      <c r="O311" s="120">
        <v>6920.82</v>
      </c>
      <c r="P311" s="120">
        <v>6671.43</v>
      </c>
      <c r="Q311" s="121">
        <v>6671.43017578125</v>
      </c>
      <c r="R311" s="122">
        <v>82359.400175781251</v>
      </c>
      <c r="S311" s="123">
        <v>178647</v>
      </c>
      <c r="T311" s="124">
        <v>96287.599824218749</v>
      </c>
      <c r="U311" s="123"/>
      <c r="V311" s="159">
        <v>178647.00093750001</v>
      </c>
      <c r="W311" s="160">
        <v>96287.600761718757</v>
      </c>
    </row>
    <row r="312" spans="1:23" ht="11.25" customHeight="1" x14ac:dyDescent="0.3">
      <c r="A312" s="117"/>
      <c r="B312" s="117"/>
      <c r="C312" s="117" t="s">
        <v>353</v>
      </c>
      <c r="D312" s="117"/>
      <c r="E312" s="118"/>
      <c r="F312" s="119">
        <v>0</v>
      </c>
      <c r="G312" s="120">
        <v>0</v>
      </c>
      <c r="H312" s="120">
        <v>0</v>
      </c>
      <c r="I312" s="120">
        <v>0</v>
      </c>
      <c r="J312" s="120">
        <v>0</v>
      </c>
      <c r="K312" s="120">
        <v>0</v>
      </c>
      <c r="L312" s="120">
        <v>0</v>
      </c>
      <c r="M312" s="120">
        <v>0</v>
      </c>
      <c r="N312" s="120">
        <v>0</v>
      </c>
      <c r="O312" s="120">
        <v>0</v>
      </c>
      <c r="P312" s="120">
        <v>0</v>
      </c>
      <c r="Q312" s="121">
        <v>0</v>
      </c>
      <c r="R312" s="122">
        <v>0</v>
      </c>
      <c r="S312" s="123">
        <v>4145.04</v>
      </c>
      <c r="T312" s="124">
        <v>4145.04</v>
      </c>
      <c r="U312" s="123"/>
      <c r="V312" s="159">
        <v>4145.0400390625</v>
      </c>
      <c r="W312" s="160">
        <v>4145.0400390625</v>
      </c>
    </row>
    <row r="313" spans="1:23" ht="11.25" customHeight="1" x14ac:dyDescent="0.3">
      <c r="A313" s="117"/>
      <c r="B313" s="117"/>
      <c r="C313" s="125" t="s">
        <v>354</v>
      </c>
      <c r="D313" s="125"/>
      <c r="E313" s="126"/>
      <c r="F313" s="127">
        <v>11349.14</v>
      </c>
      <c r="G313" s="128">
        <v>11349.14</v>
      </c>
      <c r="H313" s="128">
        <v>11349.14</v>
      </c>
      <c r="I313" s="128">
        <v>11349.14</v>
      </c>
      <c r="J313" s="128">
        <v>11349.14</v>
      </c>
      <c r="K313" s="128">
        <v>11349.14</v>
      </c>
      <c r="L313" s="128">
        <v>11349.14</v>
      </c>
      <c r="M313" s="128">
        <v>11349.14</v>
      </c>
      <c r="N313" s="128">
        <v>11349.14</v>
      </c>
      <c r="O313" s="128">
        <v>11349.14</v>
      </c>
      <c r="P313" s="128">
        <v>11349.14</v>
      </c>
      <c r="Q313" s="129">
        <v>11349.14013671875</v>
      </c>
      <c r="R313" s="130">
        <v>136189.68013671873</v>
      </c>
      <c r="S313" s="131">
        <v>288292.07999999996</v>
      </c>
      <c r="T313" s="132">
        <v>152102.39986328126</v>
      </c>
      <c r="U313" s="131"/>
      <c r="V313" s="161">
        <v>288292.08066406252</v>
      </c>
      <c r="W313" s="133">
        <v>152102.40052734374</v>
      </c>
    </row>
    <row r="314" spans="1:23" ht="11.25" customHeight="1" x14ac:dyDescent="0.3">
      <c r="A314" s="117"/>
      <c r="B314" s="117" t="s">
        <v>46</v>
      </c>
      <c r="C314" s="117"/>
      <c r="D314" s="117"/>
      <c r="E314" s="118"/>
      <c r="F314" s="119"/>
      <c r="G314" s="120"/>
      <c r="H314" s="120"/>
      <c r="I314" s="120"/>
      <c r="J314" s="120"/>
      <c r="K314" s="120"/>
      <c r="L314" s="120"/>
      <c r="M314" s="120"/>
      <c r="N314" s="120"/>
      <c r="O314" s="120"/>
      <c r="P314" s="120"/>
      <c r="Q314" s="121"/>
      <c r="R314" s="122"/>
      <c r="S314" s="123"/>
      <c r="T314" s="124"/>
      <c r="U314" s="123"/>
      <c r="V314" s="159"/>
      <c r="W314" s="160"/>
    </row>
    <row r="315" spans="1:23" ht="11.25" customHeight="1" x14ac:dyDescent="0.3">
      <c r="A315" s="117"/>
      <c r="B315" s="117"/>
      <c r="C315" s="117" t="s">
        <v>355</v>
      </c>
      <c r="D315" s="117"/>
      <c r="E315" s="118"/>
      <c r="F315" s="119">
        <v>2400</v>
      </c>
      <c r="G315" s="120">
        <v>46470</v>
      </c>
      <c r="H315" s="120">
        <v>30314.32</v>
      </c>
      <c r="I315" s="120">
        <v>3027</v>
      </c>
      <c r="J315" s="120">
        <v>86586.91</v>
      </c>
      <c r="K315" s="120">
        <v>152924.6</v>
      </c>
      <c r="L315" s="120">
        <v>23385.3</v>
      </c>
      <c r="M315" s="120">
        <v>554009.12</v>
      </c>
      <c r="N315" s="120">
        <v>0</v>
      </c>
      <c r="O315" s="120">
        <v>163962.29999999999</v>
      </c>
      <c r="P315" s="120">
        <v>41653.9</v>
      </c>
      <c r="Q315" s="121">
        <v>174000</v>
      </c>
      <c r="R315" s="122">
        <v>1278733.45</v>
      </c>
      <c r="S315" s="123">
        <v>793659.96</v>
      </c>
      <c r="T315" s="124">
        <v>-485073.49</v>
      </c>
      <c r="U315" s="123" t="s">
        <v>463</v>
      </c>
      <c r="V315" s="159">
        <v>1099117.05</v>
      </c>
      <c r="W315" s="160">
        <v>-179616.39999999991</v>
      </c>
    </row>
    <row r="316" spans="1:23" ht="11.25" customHeight="1" x14ac:dyDescent="0.3">
      <c r="A316" s="117"/>
      <c r="B316" s="117"/>
      <c r="C316" s="117" t="s">
        <v>356</v>
      </c>
      <c r="D316" s="117"/>
      <c r="E316" s="118"/>
      <c r="F316" s="119">
        <v>0</v>
      </c>
      <c r="G316" s="120">
        <v>11200</v>
      </c>
      <c r="H316" s="120">
        <v>0</v>
      </c>
      <c r="I316" s="120">
        <v>0</v>
      </c>
      <c r="J316" s="120">
        <v>0</v>
      </c>
      <c r="K316" s="120">
        <v>0</v>
      </c>
      <c r="L316" s="120">
        <v>0</v>
      </c>
      <c r="M316" s="120">
        <v>0</v>
      </c>
      <c r="N316" s="120">
        <v>0</v>
      </c>
      <c r="O316" s="120">
        <v>0</v>
      </c>
      <c r="P316" s="120">
        <v>0</v>
      </c>
      <c r="Q316" s="121">
        <v>0</v>
      </c>
      <c r="R316" s="122">
        <v>11200</v>
      </c>
      <c r="S316" s="123">
        <v>0</v>
      </c>
      <c r="T316" s="124">
        <v>-11200</v>
      </c>
      <c r="U316" s="123"/>
      <c r="V316" s="159">
        <v>11200</v>
      </c>
      <c r="W316" s="160">
        <v>0</v>
      </c>
    </row>
    <row r="317" spans="1:23" ht="11.25" customHeight="1" x14ac:dyDescent="0.3">
      <c r="A317" s="117"/>
      <c r="B317" s="117"/>
      <c r="C317" s="125" t="s">
        <v>357</v>
      </c>
      <c r="D317" s="125"/>
      <c r="E317" s="126"/>
      <c r="F317" s="127">
        <v>2400</v>
      </c>
      <c r="G317" s="128">
        <v>57670</v>
      </c>
      <c r="H317" s="128">
        <v>30314.32</v>
      </c>
      <c r="I317" s="128">
        <v>3027</v>
      </c>
      <c r="J317" s="128">
        <v>86586.91</v>
      </c>
      <c r="K317" s="128">
        <v>152924.6</v>
      </c>
      <c r="L317" s="128">
        <v>23385.3</v>
      </c>
      <c r="M317" s="128">
        <v>554009.12</v>
      </c>
      <c r="N317" s="128">
        <v>0</v>
      </c>
      <c r="O317" s="128">
        <v>163962.29999999999</v>
      </c>
      <c r="P317" s="128">
        <v>41653.9</v>
      </c>
      <c r="Q317" s="129">
        <v>174000</v>
      </c>
      <c r="R317" s="130">
        <v>1289933.45</v>
      </c>
      <c r="S317" s="131">
        <v>793659.96</v>
      </c>
      <c r="T317" s="132">
        <v>-496273.49</v>
      </c>
      <c r="U317" s="131"/>
      <c r="V317" s="161">
        <v>1110317.05</v>
      </c>
      <c r="W317" s="133">
        <v>-179616.39999999991</v>
      </c>
    </row>
    <row r="318" spans="1:23" ht="11.25" customHeight="1" x14ac:dyDescent="0.3">
      <c r="A318" s="117"/>
      <c r="B318" s="125" t="s">
        <v>47</v>
      </c>
      <c r="C318" s="125"/>
      <c r="D318" s="125"/>
      <c r="E318" s="126"/>
      <c r="F318" s="127">
        <v>13749.14</v>
      </c>
      <c r="G318" s="128">
        <v>69019.14</v>
      </c>
      <c r="H318" s="128">
        <v>41663.46</v>
      </c>
      <c r="I318" s="128">
        <v>14376.14</v>
      </c>
      <c r="J318" s="128">
        <v>97936.05</v>
      </c>
      <c r="K318" s="128">
        <v>164273.74</v>
      </c>
      <c r="L318" s="128">
        <v>34734.44</v>
      </c>
      <c r="M318" s="128">
        <v>565358.26</v>
      </c>
      <c r="N318" s="128">
        <v>11349.14</v>
      </c>
      <c r="O318" s="128">
        <v>175311.44</v>
      </c>
      <c r="P318" s="128">
        <v>53003.040000000001</v>
      </c>
      <c r="Q318" s="129">
        <v>185349.14013671875</v>
      </c>
      <c r="R318" s="130">
        <v>1426123.1301367187</v>
      </c>
      <c r="S318" s="131">
        <v>1081952.04</v>
      </c>
      <c r="T318" s="132">
        <v>-344171.0901367187</v>
      </c>
      <c r="U318" s="131"/>
      <c r="V318" s="161">
        <v>1398609.1306640627</v>
      </c>
      <c r="W318" s="133">
        <v>-27513.999472656171</v>
      </c>
    </row>
    <row r="319" spans="1:23" ht="11.25" customHeight="1" x14ac:dyDescent="0.3">
      <c r="A319" s="125" t="s">
        <v>49</v>
      </c>
      <c r="B319" s="125"/>
      <c r="C319" s="125"/>
      <c r="D319" s="125"/>
      <c r="E319" s="126"/>
      <c r="F319" s="127">
        <v>-67711.039999999673</v>
      </c>
      <c r="G319" s="128">
        <v>377017.5900000002</v>
      </c>
      <c r="H319" s="128">
        <v>-217944.28000000006</v>
      </c>
      <c r="I319" s="128">
        <v>296197.71999999974</v>
      </c>
      <c r="J319" s="128">
        <v>-269455.68999999989</v>
      </c>
      <c r="K319" s="128">
        <v>-164300.71999999974</v>
      </c>
      <c r="L319" s="128">
        <v>252871.48999999947</v>
      </c>
      <c r="M319" s="128">
        <v>-315664.85000000033</v>
      </c>
      <c r="N319" s="128">
        <v>635189.26</v>
      </c>
      <c r="O319" s="128">
        <v>-208174.25999999983</v>
      </c>
      <c r="P319" s="128">
        <v>239544.03999999983</v>
      </c>
      <c r="Q319" s="129">
        <v>-703910.76790131629</v>
      </c>
      <c r="R319" s="130">
        <v>-146341.50790131628</v>
      </c>
      <c r="S319" s="131">
        <v>-691255.60999999847</v>
      </c>
      <c r="T319" s="132">
        <v>544914.1020986822</v>
      </c>
      <c r="U319" s="131"/>
      <c r="V319" s="161">
        <v>-207818.87376314495</v>
      </c>
      <c r="W319" s="133">
        <v>61477.365861828672</v>
      </c>
    </row>
    <row r="320" spans="1:23" ht="11.25" customHeight="1" x14ac:dyDescent="0.3">
      <c r="A320" s="117"/>
      <c r="B320" s="117"/>
      <c r="C320" s="117"/>
      <c r="D320" s="117"/>
      <c r="E320" s="118"/>
      <c r="F320" s="119"/>
      <c r="G320" s="120"/>
      <c r="H320" s="120"/>
      <c r="I320" s="120"/>
      <c r="J320" s="120"/>
      <c r="K320" s="120"/>
      <c r="L320" s="120"/>
      <c r="M320" s="120"/>
      <c r="N320" s="120"/>
      <c r="O320" s="120"/>
      <c r="P320" s="120"/>
      <c r="Q320" s="121"/>
      <c r="R320" s="122"/>
      <c r="S320" s="123"/>
      <c r="T320" s="124"/>
      <c r="U320" s="123"/>
      <c r="V320" s="159"/>
      <c r="W320" s="160"/>
    </row>
    <row r="321" spans="1:23" ht="11.25" customHeight="1" x14ac:dyDescent="0.3">
      <c r="A321" s="134" t="s">
        <v>358</v>
      </c>
      <c r="B321" s="134"/>
      <c r="C321" s="135"/>
      <c r="D321" s="135"/>
      <c r="E321" s="136" t="s">
        <v>373</v>
      </c>
      <c r="F321" s="137" t="s">
        <v>374</v>
      </c>
      <c r="G321" s="138" t="s">
        <v>375</v>
      </c>
      <c r="H321" s="138" t="s">
        <v>376</v>
      </c>
      <c r="I321" s="138" t="s">
        <v>377</v>
      </c>
      <c r="J321" s="138" t="s">
        <v>378</v>
      </c>
      <c r="K321" s="138" t="s">
        <v>379</v>
      </c>
      <c r="L321" s="138" t="s">
        <v>380</v>
      </c>
      <c r="M321" s="138" t="s">
        <v>381</v>
      </c>
      <c r="N321" s="138" t="s">
        <v>382</v>
      </c>
      <c r="O321" s="138" t="s">
        <v>383</v>
      </c>
      <c r="P321" s="138" t="s">
        <v>384</v>
      </c>
      <c r="Q321" s="139" t="s">
        <v>373</v>
      </c>
      <c r="R321" s="140" t="s">
        <v>372</v>
      </c>
      <c r="S321" s="141" t="s">
        <v>20</v>
      </c>
      <c r="T321" s="142" t="s">
        <v>21</v>
      </c>
      <c r="U321" s="143" t="s">
        <v>55</v>
      </c>
      <c r="V321" s="162" t="s">
        <v>56</v>
      </c>
      <c r="W321" s="144" t="s">
        <v>57</v>
      </c>
    </row>
    <row r="322" spans="1:23" ht="11.25" customHeight="1" x14ac:dyDescent="0.3">
      <c r="A322" s="117" t="s">
        <v>49</v>
      </c>
      <c r="B322" s="117"/>
      <c r="C322" s="117"/>
      <c r="D322" s="117"/>
      <c r="E322" s="118"/>
      <c r="F322" s="119">
        <v>-67711.039999999673</v>
      </c>
      <c r="G322" s="120">
        <v>377017.5900000002</v>
      </c>
      <c r="H322" s="120">
        <v>-217944.28000000006</v>
      </c>
      <c r="I322" s="120">
        <v>296197.71999999974</v>
      </c>
      <c r="J322" s="120">
        <v>-269455.68999999989</v>
      </c>
      <c r="K322" s="120">
        <v>-164300.71999999974</v>
      </c>
      <c r="L322" s="120">
        <v>252871.48999999947</v>
      </c>
      <c r="M322" s="120">
        <v>-315664.85000000033</v>
      </c>
      <c r="N322" s="120">
        <v>635189.26</v>
      </c>
      <c r="O322" s="120">
        <v>-208174.25999999983</v>
      </c>
      <c r="P322" s="120">
        <v>239544.03999999983</v>
      </c>
      <c r="Q322" s="121">
        <v>-703910.76790131629</v>
      </c>
      <c r="R322" s="122">
        <v>-146341.50790131628</v>
      </c>
      <c r="S322" s="123">
        <v>-691255.60999999847</v>
      </c>
      <c r="T322" s="124">
        <v>544914.1020986822</v>
      </c>
      <c r="U322" s="123"/>
      <c r="V322" s="159">
        <v>-207818.87376314495</v>
      </c>
      <c r="W322" s="160">
        <v>61477.365861828672</v>
      </c>
    </row>
    <row r="323" spans="1:23" ht="11.25" customHeight="1" x14ac:dyDescent="0.3">
      <c r="A323" s="125" t="s">
        <v>50</v>
      </c>
      <c r="B323" s="125"/>
      <c r="C323" s="125"/>
      <c r="D323" s="125"/>
      <c r="E323" s="126"/>
      <c r="F323" s="127"/>
      <c r="G323" s="128"/>
      <c r="H323" s="128"/>
      <c r="I323" s="128"/>
      <c r="J323" s="128"/>
      <c r="K323" s="128"/>
      <c r="L323" s="128"/>
      <c r="M323" s="128"/>
      <c r="N323" s="128"/>
      <c r="O323" s="128"/>
      <c r="P323" s="128"/>
      <c r="Q323" s="129"/>
      <c r="R323" s="130"/>
      <c r="S323" s="131"/>
      <c r="T323" s="132"/>
      <c r="U323" s="131"/>
      <c r="V323" s="161"/>
      <c r="W323" s="133"/>
    </row>
    <row r="324" spans="1:23" ht="11.25" customHeight="1" x14ac:dyDescent="0.3">
      <c r="A324" s="117"/>
      <c r="B324" s="117" t="s">
        <v>359</v>
      </c>
      <c r="C324" s="117"/>
      <c r="D324" s="117"/>
      <c r="E324" s="118"/>
      <c r="F324" s="119"/>
      <c r="G324" s="120"/>
      <c r="H324" s="120"/>
      <c r="I324" s="120"/>
      <c r="J324" s="120"/>
      <c r="K324" s="120"/>
      <c r="L324" s="120"/>
      <c r="M324" s="120"/>
      <c r="N324" s="120"/>
      <c r="O324" s="120"/>
      <c r="P324" s="120"/>
      <c r="Q324" s="121"/>
      <c r="R324" s="122"/>
      <c r="S324" s="123"/>
      <c r="T324" s="124"/>
      <c r="U324" s="123"/>
      <c r="V324" s="159"/>
      <c r="W324" s="160"/>
    </row>
    <row r="325" spans="1:23" ht="11.25" customHeight="1" x14ac:dyDescent="0.3">
      <c r="A325" s="117"/>
      <c r="B325" s="117"/>
      <c r="C325" s="117" t="s">
        <v>360</v>
      </c>
      <c r="D325" s="117"/>
      <c r="E325" s="118"/>
      <c r="F325" s="119">
        <v>0</v>
      </c>
      <c r="G325" s="120">
        <v>0</v>
      </c>
      <c r="H325" s="120">
        <v>0</v>
      </c>
      <c r="I325" s="120">
        <v>0</v>
      </c>
      <c r="J325" s="120">
        <v>0</v>
      </c>
      <c r="K325" s="120">
        <v>0</v>
      </c>
      <c r="L325" s="120">
        <v>0</v>
      </c>
      <c r="M325" s="120">
        <v>0</v>
      </c>
      <c r="N325" s="120">
        <v>0</v>
      </c>
      <c r="O325" s="120">
        <v>0</v>
      </c>
      <c r="P325" s="120">
        <v>0</v>
      </c>
      <c r="Q325" s="121">
        <v>0</v>
      </c>
      <c r="R325" s="122">
        <v>0</v>
      </c>
      <c r="S325" s="123">
        <v>0</v>
      </c>
      <c r="T325" s="124">
        <v>0</v>
      </c>
      <c r="U325" s="123"/>
      <c r="V325" s="159">
        <v>0</v>
      </c>
      <c r="W325" s="160">
        <v>0</v>
      </c>
    </row>
    <row r="326" spans="1:23" ht="11.25" customHeight="1" x14ac:dyDescent="0.3">
      <c r="A326" s="117"/>
      <c r="B326" s="117"/>
      <c r="C326" s="117" t="s">
        <v>361</v>
      </c>
      <c r="D326" s="117"/>
      <c r="E326" s="118"/>
      <c r="F326" s="119">
        <v>0</v>
      </c>
      <c r="G326" s="120">
        <v>0</v>
      </c>
      <c r="H326" s="120">
        <v>0</v>
      </c>
      <c r="I326" s="120">
        <v>0</v>
      </c>
      <c r="J326" s="120">
        <v>0</v>
      </c>
      <c r="K326" s="120">
        <v>0</v>
      </c>
      <c r="L326" s="120">
        <v>0</v>
      </c>
      <c r="M326" s="120">
        <v>0</v>
      </c>
      <c r="N326" s="120">
        <v>0</v>
      </c>
      <c r="O326" s="120">
        <v>0</v>
      </c>
      <c r="P326" s="120">
        <v>0</v>
      </c>
      <c r="Q326" s="121">
        <v>0</v>
      </c>
      <c r="R326" s="122">
        <v>0</v>
      </c>
      <c r="S326" s="123">
        <v>0</v>
      </c>
      <c r="T326" s="124">
        <v>0</v>
      </c>
      <c r="U326" s="123"/>
      <c r="V326" s="159">
        <v>0</v>
      </c>
      <c r="W326" s="160">
        <v>0</v>
      </c>
    </row>
    <row r="327" spans="1:23" ht="11.25" customHeight="1" x14ac:dyDescent="0.3">
      <c r="A327" s="117"/>
      <c r="B327" s="117"/>
      <c r="C327" s="117" t="s">
        <v>362</v>
      </c>
      <c r="D327" s="117"/>
      <c r="E327" s="118"/>
      <c r="F327" s="119">
        <v>0</v>
      </c>
      <c r="G327" s="120">
        <v>0</v>
      </c>
      <c r="H327" s="120">
        <v>0</v>
      </c>
      <c r="I327" s="120">
        <v>0</v>
      </c>
      <c r="J327" s="120">
        <v>0</v>
      </c>
      <c r="K327" s="120">
        <v>0</v>
      </c>
      <c r="L327" s="120">
        <v>0</v>
      </c>
      <c r="M327" s="120">
        <v>0</v>
      </c>
      <c r="N327" s="120">
        <v>0</v>
      </c>
      <c r="O327" s="120">
        <v>0</v>
      </c>
      <c r="P327" s="120">
        <v>0</v>
      </c>
      <c r="Q327" s="121">
        <v>0</v>
      </c>
      <c r="R327" s="122">
        <v>0</v>
      </c>
      <c r="S327" s="123">
        <v>0</v>
      </c>
      <c r="T327" s="124">
        <v>0</v>
      </c>
      <c r="U327" s="123"/>
      <c r="V327" s="159">
        <v>0</v>
      </c>
      <c r="W327" s="160">
        <v>0</v>
      </c>
    </row>
    <row r="328" spans="1:23" ht="11.25" customHeight="1" x14ac:dyDescent="0.3">
      <c r="A328" s="117"/>
      <c r="B328" s="117"/>
      <c r="C328" s="117" t="s">
        <v>363</v>
      </c>
      <c r="D328" s="117"/>
      <c r="E328" s="118"/>
      <c r="F328" s="119">
        <v>0</v>
      </c>
      <c r="G328" s="120">
        <v>0</v>
      </c>
      <c r="H328" s="120">
        <v>0</v>
      </c>
      <c r="I328" s="120">
        <v>0</v>
      </c>
      <c r="J328" s="120">
        <v>0</v>
      </c>
      <c r="K328" s="120">
        <v>0</v>
      </c>
      <c r="L328" s="120">
        <v>0</v>
      </c>
      <c r="M328" s="120">
        <v>0</v>
      </c>
      <c r="N328" s="120">
        <v>0</v>
      </c>
      <c r="O328" s="120">
        <v>0</v>
      </c>
      <c r="P328" s="120">
        <v>0</v>
      </c>
      <c r="Q328" s="121">
        <v>0</v>
      </c>
      <c r="R328" s="122">
        <v>0</v>
      </c>
      <c r="S328" s="123">
        <v>0</v>
      </c>
      <c r="T328" s="124">
        <v>0</v>
      </c>
      <c r="U328" s="123"/>
      <c r="V328" s="159">
        <v>0</v>
      </c>
      <c r="W328" s="160">
        <v>0</v>
      </c>
    </row>
    <row r="329" spans="1:23" ht="11.25" customHeight="1" x14ac:dyDescent="0.3">
      <c r="A329" s="117"/>
      <c r="B329" s="117"/>
      <c r="C329" s="117" t="s">
        <v>364</v>
      </c>
      <c r="D329" s="117"/>
      <c r="E329" s="118"/>
      <c r="F329" s="119">
        <v>204.41</v>
      </c>
      <c r="G329" s="120">
        <v>-609.28</v>
      </c>
      <c r="H329" s="120">
        <v>-3003.05</v>
      </c>
      <c r="I329" s="120">
        <v>-1826</v>
      </c>
      <c r="J329" s="120">
        <v>1248.95</v>
      </c>
      <c r="K329" s="120">
        <v>1307.2</v>
      </c>
      <c r="L329" s="120">
        <v>267.02</v>
      </c>
      <c r="M329" s="120">
        <v>221.54</v>
      </c>
      <c r="N329" s="120">
        <v>2283.38</v>
      </c>
      <c r="O329" s="120">
        <v>2287.7199999999998</v>
      </c>
      <c r="P329" s="120">
        <v>1128.1400000000001</v>
      </c>
      <c r="Q329" s="121">
        <v>-3510.030029296875</v>
      </c>
      <c r="R329" s="122">
        <v>-2.9296875254658516E-5</v>
      </c>
      <c r="S329" s="123">
        <v>0</v>
      </c>
      <c r="T329" s="124">
        <v>-2.9296875254658516E-5</v>
      </c>
      <c r="U329" s="123"/>
      <c r="V329" s="159">
        <v>1.0742187441792339E-4</v>
      </c>
      <c r="W329" s="160">
        <v>-1.3671874967258191E-4</v>
      </c>
    </row>
    <row r="330" spans="1:23" ht="11.25" customHeight="1" x14ac:dyDescent="0.3">
      <c r="A330" s="117"/>
      <c r="B330" s="117"/>
      <c r="C330" s="117" t="s">
        <v>365</v>
      </c>
      <c r="D330" s="117"/>
      <c r="E330" s="118"/>
      <c r="F330" s="119">
        <v>0</v>
      </c>
      <c r="G330" s="120">
        <v>0</v>
      </c>
      <c r="H330" s="120">
        <v>0</v>
      </c>
      <c r="I330" s="120">
        <v>0</v>
      </c>
      <c r="J330" s="120">
        <v>0</v>
      </c>
      <c r="K330" s="120">
        <v>0</v>
      </c>
      <c r="L330" s="120">
        <v>0</v>
      </c>
      <c r="M330" s="120">
        <v>0</v>
      </c>
      <c r="N330" s="120">
        <v>0</v>
      </c>
      <c r="O330" s="120">
        <v>5</v>
      </c>
      <c r="P330" s="120">
        <v>10</v>
      </c>
      <c r="Q330" s="121">
        <v>-15</v>
      </c>
      <c r="R330" s="122">
        <v>0</v>
      </c>
      <c r="S330" s="123">
        <v>0</v>
      </c>
      <c r="T330" s="124">
        <v>0</v>
      </c>
      <c r="U330" s="123"/>
      <c r="V330" s="159">
        <v>0</v>
      </c>
      <c r="W330" s="160">
        <v>0</v>
      </c>
    </row>
    <row r="331" spans="1:23" ht="11.25" customHeight="1" x14ac:dyDescent="0.3">
      <c r="A331" s="117"/>
      <c r="B331" s="117"/>
      <c r="C331" s="125" t="s">
        <v>366</v>
      </c>
      <c r="D331" s="125"/>
      <c r="E331" s="126"/>
      <c r="F331" s="127">
        <v>204.41</v>
      </c>
      <c r="G331" s="128">
        <v>-609.28</v>
      </c>
      <c r="H331" s="128">
        <v>-3003.05</v>
      </c>
      <c r="I331" s="128">
        <v>-1826</v>
      </c>
      <c r="J331" s="128">
        <v>1248.95</v>
      </c>
      <c r="K331" s="128">
        <v>1307.2</v>
      </c>
      <c r="L331" s="128">
        <v>267.02</v>
      </c>
      <c r="M331" s="128">
        <v>221.54</v>
      </c>
      <c r="N331" s="128">
        <v>2283.38</v>
      </c>
      <c r="O331" s="128">
        <v>2292.7199999999998</v>
      </c>
      <c r="P331" s="128">
        <v>1138.1400000000001</v>
      </c>
      <c r="Q331" s="129">
        <v>-3525.030029296875</v>
      </c>
      <c r="R331" s="130">
        <v>-2.9296875254658516E-5</v>
      </c>
      <c r="S331" s="131">
        <v>0</v>
      </c>
      <c r="T331" s="132">
        <v>-2.9296875254658516E-5</v>
      </c>
      <c r="U331" s="131"/>
      <c r="V331" s="161">
        <v>1.0742187441792339E-4</v>
      </c>
      <c r="W331" s="133">
        <v>-1.3671874967258191E-4</v>
      </c>
    </row>
    <row r="332" spans="1:23" ht="11.25" customHeight="1" x14ac:dyDescent="0.3">
      <c r="A332" s="117"/>
      <c r="B332" s="117" t="s">
        <v>367</v>
      </c>
      <c r="C332" s="117"/>
      <c r="D332" s="117"/>
      <c r="E332" s="118"/>
      <c r="F332" s="119"/>
      <c r="G332" s="120"/>
      <c r="H332" s="120"/>
      <c r="I332" s="120"/>
      <c r="J332" s="120"/>
      <c r="K332" s="120"/>
      <c r="L332" s="120"/>
      <c r="M332" s="120"/>
      <c r="N332" s="120"/>
      <c r="O332" s="120"/>
      <c r="P332" s="120"/>
      <c r="Q332" s="121"/>
      <c r="R332" s="122"/>
      <c r="S332" s="123"/>
      <c r="T332" s="124"/>
      <c r="U332" s="123"/>
      <c r="V332" s="159"/>
      <c r="W332" s="160"/>
    </row>
    <row r="333" spans="1:23" ht="11.25" customHeight="1" x14ac:dyDescent="0.3">
      <c r="A333" s="117"/>
      <c r="B333" s="117"/>
      <c r="C333" s="117" t="s">
        <v>368</v>
      </c>
      <c r="D333" s="117"/>
      <c r="E333" s="118"/>
      <c r="F333" s="119">
        <v>0</v>
      </c>
      <c r="G333" s="120">
        <v>0</v>
      </c>
      <c r="H333" s="120">
        <v>0</v>
      </c>
      <c r="I333" s="120">
        <v>0</v>
      </c>
      <c r="J333" s="120">
        <v>0</v>
      </c>
      <c r="K333" s="120">
        <v>0</v>
      </c>
      <c r="L333" s="120">
        <v>0</v>
      </c>
      <c r="M333" s="120">
        <v>0</v>
      </c>
      <c r="N333" s="120">
        <v>0</v>
      </c>
      <c r="O333" s="120">
        <v>0</v>
      </c>
      <c r="P333" s="120">
        <v>0</v>
      </c>
      <c r="Q333" s="121">
        <v>0</v>
      </c>
      <c r="R333" s="122">
        <v>0</v>
      </c>
      <c r="S333" s="123">
        <v>0</v>
      </c>
      <c r="T333" s="124">
        <v>0</v>
      </c>
      <c r="U333" s="123"/>
      <c r="V333" s="159">
        <v>0</v>
      </c>
      <c r="W333" s="160">
        <v>0</v>
      </c>
    </row>
    <row r="334" spans="1:23" ht="11.25" customHeight="1" x14ac:dyDescent="0.3">
      <c r="A334" s="117"/>
      <c r="B334" s="117"/>
      <c r="C334" s="125" t="s">
        <v>369</v>
      </c>
      <c r="D334" s="125"/>
      <c r="E334" s="126"/>
      <c r="F334" s="127">
        <v>0</v>
      </c>
      <c r="G334" s="128">
        <v>0</v>
      </c>
      <c r="H334" s="128">
        <v>0</v>
      </c>
      <c r="I334" s="128">
        <v>0</v>
      </c>
      <c r="J334" s="128">
        <v>0</v>
      </c>
      <c r="K334" s="128">
        <v>0</v>
      </c>
      <c r="L334" s="128">
        <v>0</v>
      </c>
      <c r="M334" s="128">
        <v>0</v>
      </c>
      <c r="N334" s="128">
        <v>0</v>
      </c>
      <c r="O334" s="128">
        <v>0</v>
      </c>
      <c r="P334" s="128">
        <v>0</v>
      </c>
      <c r="Q334" s="129">
        <v>0</v>
      </c>
      <c r="R334" s="130">
        <v>0</v>
      </c>
      <c r="S334" s="131">
        <v>0</v>
      </c>
      <c r="T334" s="132">
        <v>0</v>
      </c>
      <c r="U334" s="131"/>
      <c r="V334" s="161">
        <v>0</v>
      </c>
      <c r="W334" s="133">
        <v>0</v>
      </c>
    </row>
    <row r="335" spans="1:23" ht="11.25" customHeight="1" x14ac:dyDescent="0.3">
      <c r="A335" s="117"/>
      <c r="B335" s="125" t="s">
        <v>370</v>
      </c>
      <c r="C335" s="125"/>
      <c r="D335" s="125"/>
      <c r="E335" s="126"/>
      <c r="F335" s="127">
        <v>204.41</v>
      </c>
      <c r="G335" s="128">
        <v>-609.28</v>
      </c>
      <c r="H335" s="128">
        <v>-3003.05</v>
      </c>
      <c r="I335" s="128">
        <v>-1826</v>
      </c>
      <c r="J335" s="128">
        <v>1248.95</v>
      </c>
      <c r="K335" s="128">
        <v>1307.2</v>
      </c>
      <c r="L335" s="128">
        <v>267.02</v>
      </c>
      <c r="M335" s="128">
        <v>221.54</v>
      </c>
      <c r="N335" s="128">
        <v>2283.38</v>
      </c>
      <c r="O335" s="128">
        <v>2292.7199999999998</v>
      </c>
      <c r="P335" s="128">
        <v>1138.1400000000001</v>
      </c>
      <c r="Q335" s="129">
        <v>-3525.030029296875</v>
      </c>
      <c r="R335" s="130">
        <v>-2.9296875254658516E-5</v>
      </c>
      <c r="S335" s="131">
        <v>0</v>
      </c>
      <c r="T335" s="132">
        <v>-2.9296875254658516E-5</v>
      </c>
      <c r="U335" s="131"/>
      <c r="V335" s="161">
        <v>1.0742187441792339E-4</v>
      </c>
      <c r="W335" s="133">
        <v>-1.3671874967258191E-4</v>
      </c>
    </row>
    <row r="336" spans="1:23" ht="11.25" customHeight="1" x14ac:dyDescent="0.3">
      <c r="A336" s="125" t="s">
        <v>385</v>
      </c>
      <c r="B336" s="125"/>
      <c r="C336" s="125"/>
      <c r="D336" s="125"/>
      <c r="E336" s="126"/>
      <c r="F336" s="127">
        <v>-67506.62999999967</v>
      </c>
      <c r="G336" s="128">
        <v>376408.31000000017</v>
      </c>
      <c r="H336" s="128">
        <v>-220947.33000000005</v>
      </c>
      <c r="I336" s="128">
        <v>294371.71999999974</v>
      </c>
      <c r="J336" s="128">
        <v>-268206.73999999987</v>
      </c>
      <c r="K336" s="128">
        <v>-162993.51999999973</v>
      </c>
      <c r="L336" s="128">
        <v>253138.50999999946</v>
      </c>
      <c r="M336" s="128">
        <v>-315443.31000000035</v>
      </c>
      <c r="N336" s="128">
        <v>637472.64</v>
      </c>
      <c r="O336" s="128">
        <v>-205881.53999999983</v>
      </c>
      <c r="P336" s="128">
        <v>240682.17999999985</v>
      </c>
      <c r="Q336" s="129">
        <v>-707435.79793061316</v>
      </c>
      <c r="R336" s="130">
        <v>-146341.50793061315</v>
      </c>
      <c r="S336" s="131">
        <v>-691255.60999999847</v>
      </c>
      <c r="T336" s="132">
        <v>544914.10206938535</v>
      </c>
      <c r="U336" s="131"/>
      <c r="V336" s="161">
        <v>-207818.87365572306</v>
      </c>
      <c r="W336" s="133">
        <v>61477.365725109907</v>
      </c>
    </row>
    <row r="337" spans="1:23" ht="11.25" customHeight="1" x14ac:dyDescent="0.3">
      <c r="A337" s="117"/>
      <c r="B337" s="117"/>
      <c r="C337" s="117"/>
      <c r="D337" s="117"/>
      <c r="E337" s="118"/>
      <c r="F337" s="119"/>
      <c r="G337" s="120"/>
      <c r="H337" s="120"/>
      <c r="I337" s="120"/>
      <c r="J337" s="120"/>
      <c r="K337" s="120"/>
      <c r="L337" s="120"/>
      <c r="M337" s="120"/>
      <c r="N337" s="120"/>
      <c r="O337" s="120"/>
      <c r="P337" s="120"/>
      <c r="Q337" s="121"/>
      <c r="R337" s="122"/>
      <c r="S337" s="123"/>
      <c r="T337" s="124"/>
      <c r="U337" s="123"/>
      <c r="V337" s="159"/>
      <c r="W337" s="160"/>
    </row>
    <row r="338" spans="1:23" ht="11.25" customHeight="1" x14ac:dyDescent="0.3">
      <c r="A338" s="145" t="s">
        <v>52</v>
      </c>
      <c r="B338" s="146"/>
      <c r="C338" s="146"/>
      <c r="D338" s="146"/>
      <c r="E338" s="147" t="s">
        <v>373</v>
      </c>
      <c r="F338" s="148" t="s">
        <v>374</v>
      </c>
      <c r="G338" s="149" t="s">
        <v>375</v>
      </c>
      <c r="H338" s="149" t="s">
        <v>376</v>
      </c>
      <c r="I338" s="149" t="s">
        <v>377</v>
      </c>
      <c r="J338" s="149" t="s">
        <v>378</v>
      </c>
      <c r="K338" s="149" t="s">
        <v>379</v>
      </c>
      <c r="L338" s="149" t="s">
        <v>380</v>
      </c>
      <c r="M338" s="149" t="s">
        <v>381</v>
      </c>
      <c r="N338" s="149" t="s">
        <v>382</v>
      </c>
      <c r="O338" s="149" t="s">
        <v>383</v>
      </c>
      <c r="P338" s="149" t="s">
        <v>384</v>
      </c>
      <c r="Q338" s="150" t="s">
        <v>373</v>
      </c>
      <c r="R338" s="151" t="s">
        <v>372</v>
      </c>
      <c r="S338" s="123" t="s">
        <v>20</v>
      </c>
      <c r="T338" s="124"/>
      <c r="U338" s="123"/>
      <c r="V338" s="159"/>
      <c r="W338" s="160"/>
    </row>
    <row r="339" spans="1:23" ht="11.25" customHeight="1" x14ac:dyDescent="0.3">
      <c r="A339" s="152" t="s">
        <v>386</v>
      </c>
      <c r="B339" s="152"/>
      <c r="C339" s="152"/>
      <c r="D339" s="152"/>
      <c r="E339" s="153">
        <v>0</v>
      </c>
      <c r="F339" s="154">
        <v>-67506.62999999967</v>
      </c>
      <c r="G339" s="155">
        <v>376408.31000000017</v>
      </c>
      <c r="H339" s="155">
        <v>-220947.33000000005</v>
      </c>
      <c r="I339" s="155">
        <v>294371.71999999974</v>
      </c>
      <c r="J339" s="155">
        <v>-268206.73999999987</v>
      </c>
      <c r="K339" s="155">
        <v>-162993.51999999973</v>
      </c>
      <c r="L339" s="155">
        <v>253138.50999999946</v>
      </c>
      <c r="M339" s="155">
        <v>-315443.31000000035</v>
      </c>
      <c r="N339" s="155">
        <v>637472.64</v>
      </c>
      <c r="O339" s="155">
        <v>-205881.53999999983</v>
      </c>
      <c r="P339" s="155">
        <v>240682.17999999985</v>
      </c>
      <c r="Q339" s="156">
        <v>-707435.79793061316</v>
      </c>
      <c r="R339" s="157">
        <v>-146341.50793061315</v>
      </c>
      <c r="S339" s="123"/>
      <c r="T339" s="124"/>
      <c r="U339" s="123"/>
      <c r="V339" s="159"/>
      <c r="W339" s="160"/>
    </row>
    <row r="340" spans="1:23" ht="11.25" customHeight="1" x14ac:dyDescent="0.3">
      <c r="A340" s="117" t="s">
        <v>387</v>
      </c>
      <c r="B340" s="117"/>
      <c r="C340" s="117"/>
      <c r="D340" s="117"/>
      <c r="E340" s="118">
        <v>8661516.4299999997</v>
      </c>
      <c r="F340" s="119">
        <v>8594009.8000000007</v>
      </c>
      <c r="G340" s="120">
        <v>8970418.1100000013</v>
      </c>
      <c r="H340" s="120">
        <v>8749470.7800000012</v>
      </c>
      <c r="I340" s="120">
        <v>9043842.5</v>
      </c>
      <c r="J340" s="120">
        <v>8775635.7599999998</v>
      </c>
      <c r="K340" s="120">
        <v>8612642.2400000002</v>
      </c>
      <c r="L340" s="120">
        <v>8865780.75</v>
      </c>
      <c r="M340" s="120">
        <v>8550337.4399999995</v>
      </c>
      <c r="N340" s="120">
        <v>9187810.0800000001</v>
      </c>
      <c r="O340" s="120">
        <v>8981928.540000001</v>
      </c>
      <c r="P340" s="120">
        <v>9222610.7200000007</v>
      </c>
      <c r="Q340" s="121">
        <v>8515174.9220693875</v>
      </c>
      <c r="R340" s="122"/>
      <c r="S340" s="123"/>
      <c r="T340" s="124"/>
      <c r="U340" s="123"/>
      <c r="V340" s="159"/>
      <c r="W340" s="160"/>
    </row>
    <row r="341" spans="1:23" ht="11.25" customHeight="1" x14ac:dyDescent="0.3">
      <c r="A341" s="117" t="s">
        <v>388</v>
      </c>
      <c r="B341" s="117"/>
      <c r="C341" s="117"/>
      <c r="D341" s="117"/>
      <c r="E341" s="118">
        <v>8661516.0236648563</v>
      </c>
      <c r="F341" s="119">
        <v>8084494.2873422243</v>
      </c>
      <c r="G341" s="120">
        <v>7996746.6578945918</v>
      </c>
      <c r="H341" s="120">
        <v>7861790.2289279168</v>
      </c>
      <c r="I341" s="120">
        <v>7740698.2001614375</v>
      </c>
      <c r="J341" s="120">
        <v>7768345.7339233663</v>
      </c>
      <c r="K341" s="120">
        <v>7583459.4303415455</v>
      </c>
      <c r="L341" s="120">
        <v>7352906.1619159747</v>
      </c>
      <c r="M341" s="120">
        <v>7502872.2223966541</v>
      </c>
      <c r="N341" s="120">
        <v>7657814.0014710836</v>
      </c>
      <c r="O341" s="120">
        <v>7644770.2889830125</v>
      </c>
      <c r="P341" s="120">
        <v>7645290.3252449417</v>
      </c>
      <c r="Q341" s="121">
        <v>7970260.1803420987</v>
      </c>
      <c r="R341" s="122"/>
      <c r="S341" s="123"/>
      <c r="T341" s="124"/>
      <c r="U341" s="123"/>
      <c r="V341" s="159"/>
      <c r="W341" s="160"/>
    </row>
  </sheetData>
  <mergeCells count="1">
    <mergeCell ref="V5:W5"/>
  </mergeCells>
  <conditionalFormatting sqref="W9">
    <cfRule type="expression" dxfId="575" priority="1" stopIfTrue="1">
      <formula>AND(NOT(ISBLANK(T9)),ABS(W9)&gt;PreviousMonthMinimumDiff)</formula>
    </cfRule>
    <cfRule type="expression" dxfId="574" priority="2" stopIfTrue="1">
      <formula>AND(ISBLANK(T9),ABS(W9)&gt;PreviousMonthMinimumDiff)</formula>
    </cfRule>
  </conditionalFormatting>
  <conditionalFormatting sqref="W10">
    <cfRule type="expression" dxfId="573" priority="3" stopIfTrue="1">
      <formula>AND(NOT(ISBLANK(T10)),ABS(W10)&gt;PreviousMonthMinimumDiff)</formula>
    </cfRule>
    <cfRule type="expression" dxfId="572" priority="4" stopIfTrue="1">
      <formula>AND(ISBLANK(T10),ABS(W10)&gt;PreviousMonthMinimumDiff)</formula>
    </cfRule>
  </conditionalFormatting>
  <conditionalFormatting sqref="W13">
    <cfRule type="expression" dxfId="571" priority="5" stopIfTrue="1">
      <formula>AND(NOT(ISBLANK(T13)),ABS(W13)&gt;PreviousMonthMinimumDiff)</formula>
    </cfRule>
    <cfRule type="expression" dxfId="570" priority="6" stopIfTrue="1">
      <formula>AND(ISBLANK(T13),ABS(W13)&gt;PreviousMonthMinimumDiff)</formula>
    </cfRule>
  </conditionalFormatting>
  <conditionalFormatting sqref="W14">
    <cfRule type="expression" dxfId="569" priority="7" stopIfTrue="1">
      <formula>AND(NOT(ISBLANK(T14)),ABS(W14)&gt;PreviousMonthMinimumDiff)</formula>
    </cfRule>
    <cfRule type="expression" dxfId="568" priority="8" stopIfTrue="1">
      <formula>AND(ISBLANK(T14),ABS(W14)&gt;PreviousMonthMinimumDiff)</formula>
    </cfRule>
  </conditionalFormatting>
  <conditionalFormatting sqref="W15">
    <cfRule type="expression" dxfId="567" priority="9" stopIfTrue="1">
      <formula>AND(NOT(ISBLANK(T15)),ABS(W15)&gt;PreviousMonthMinimumDiff)</formula>
    </cfRule>
    <cfRule type="expression" dxfId="566" priority="10" stopIfTrue="1">
      <formula>AND(ISBLANK(T15),ABS(W15)&gt;PreviousMonthMinimumDiff)</formula>
    </cfRule>
  </conditionalFormatting>
  <conditionalFormatting sqref="W16">
    <cfRule type="expression" dxfId="565" priority="11" stopIfTrue="1">
      <formula>AND(NOT(ISBLANK(T16)),ABS(W16)&gt;PreviousMonthMinimumDiff)</formula>
    </cfRule>
  </conditionalFormatting>
  <conditionalFormatting sqref="W16">
    <cfRule type="expression" dxfId="564" priority="12" stopIfTrue="1">
      <formula>AND(ISBLANK(T16),ABS(W16)&gt;PreviousMonthMinimumDiff)</formula>
    </cfRule>
  </conditionalFormatting>
  <conditionalFormatting sqref="W17">
    <cfRule type="expression" dxfId="563" priority="13" stopIfTrue="1">
      <formula>AND(NOT(ISBLANK(T17)),ABS(W17)&gt;PreviousMonthMinimumDiff)</formula>
    </cfRule>
  </conditionalFormatting>
  <conditionalFormatting sqref="W17">
    <cfRule type="expression" dxfId="562" priority="14" stopIfTrue="1">
      <formula>AND(ISBLANK(T17),ABS(W17)&gt;PreviousMonthMinimumDiff)</formula>
    </cfRule>
  </conditionalFormatting>
  <conditionalFormatting sqref="W20">
    <cfRule type="expression" dxfId="561" priority="15" stopIfTrue="1">
      <formula>AND(NOT(ISBLANK(T20)),ABS(W20)&gt;PreviousMonthMinimumDiff)</formula>
    </cfRule>
  </conditionalFormatting>
  <conditionalFormatting sqref="W20">
    <cfRule type="expression" dxfId="560" priority="16" stopIfTrue="1">
      <formula>AND(ISBLANK(T20),ABS(W20)&gt;PreviousMonthMinimumDiff)</formula>
    </cfRule>
  </conditionalFormatting>
  <conditionalFormatting sqref="W21">
    <cfRule type="expression" dxfId="559" priority="17" stopIfTrue="1">
      <formula>AND(NOT(ISBLANK(T21)),ABS(W21)&gt;PreviousMonthMinimumDiff)</formula>
    </cfRule>
  </conditionalFormatting>
  <conditionalFormatting sqref="W21">
    <cfRule type="expression" dxfId="558" priority="18" stopIfTrue="1">
      <formula>AND(ISBLANK(T21),ABS(W21)&gt;PreviousMonthMinimumDiff)</formula>
    </cfRule>
  </conditionalFormatting>
  <conditionalFormatting sqref="W22">
    <cfRule type="expression" dxfId="557" priority="19" stopIfTrue="1">
      <formula>AND(NOT(ISBLANK(T22)),ABS(W22)&gt;PreviousMonthMinimumDiff)</formula>
    </cfRule>
  </conditionalFormatting>
  <conditionalFormatting sqref="W22">
    <cfRule type="expression" dxfId="556" priority="20" stopIfTrue="1">
      <formula>AND(ISBLANK(T22),ABS(W22)&gt;PreviousMonthMinimumDiff)</formula>
    </cfRule>
  </conditionalFormatting>
  <conditionalFormatting sqref="W23">
    <cfRule type="expression" dxfId="555" priority="21" stopIfTrue="1">
      <formula>AND(NOT(ISBLANK(T23)),ABS(W23)&gt;PreviousMonthMinimumDiff)</formula>
    </cfRule>
  </conditionalFormatting>
  <conditionalFormatting sqref="W23">
    <cfRule type="expression" dxfId="554" priority="22" stopIfTrue="1">
      <formula>AND(ISBLANK(T23),ABS(W23)&gt;PreviousMonthMinimumDiff)</formula>
    </cfRule>
  </conditionalFormatting>
  <conditionalFormatting sqref="W24">
    <cfRule type="expression" dxfId="553" priority="23" stopIfTrue="1">
      <formula>AND(NOT(ISBLANK(T24)),ABS(W24)&gt;PreviousMonthMinimumDiff)</formula>
    </cfRule>
  </conditionalFormatting>
  <conditionalFormatting sqref="W24">
    <cfRule type="expression" dxfId="552" priority="24" stopIfTrue="1">
      <formula>AND(ISBLANK(T24),ABS(W24)&gt;PreviousMonthMinimumDiff)</formula>
    </cfRule>
  </conditionalFormatting>
  <conditionalFormatting sqref="W25">
    <cfRule type="expression" dxfId="551" priority="25" stopIfTrue="1">
      <formula>AND(NOT(ISBLANK(T25)),ABS(W25)&gt;PreviousMonthMinimumDiff)</formula>
    </cfRule>
  </conditionalFormatting>
  <conditionalFormatting sqref="W25">
    <cfRule type="expression" dxfId="550" priority="26" stopIfTrue="1">
      <formula>AND(ISBLANK(T25),ABS(W25)&gt;PreviousMonthMinimumDiff)</formula>
    </cfRule>
  </conditionalFormatting>
  <conditionalFormatting sqref="W26">
    <cfRule type="expression" dxfId="549" priority="27" stopIfTrue="1">
      <formula>AND(NOT(ISBLANK(T26)),ABS(W26)&gt;PreviousMonthMinimumDiff)</formula>
    </cfRule>
  </conditionalFormatting>
  <conditionalFormatting sqref="W26">
    <cfRule type="expression" dxfId="548" priority="28" stopIfTrue="1">
      <formula>AND(ISBLANK(T26),ABS(W26)&gt;PreviousMonthMinimumDiff)</formula>
    </cfRule>
  </conditionalFormatting>
  <conditionalFormatting sqref="W27">
    <cfRule type="expression" dxfId="547" priority="29" stopIfTrue="1">
      <formula>AND(NOT(ISBLANK(T27)),ABS(W27)&gt;PreviousMonthMinimumDiff)</formula>
    </cfRule>
  </conditionalFormatting>
  <conditionalFormatting sqref="W27">
    <cfRule type="expression" dxfId="546" priority="30" stopIfTrue="1">
      <formula>AND(ISBLANK(T27),ABS(W27)&gt;PreviousMonthMinimumDiff)</formula>
    </cfRule>
  </conditionalFormatting>
  <conditionalFormatting sqref="W28">
    <cfRule type="expression" dxfId="545" priority="31" stopIfTrue="1">
      <formula>AND(NOT(ISBLANK(T28)),ABS(W28)&gt;PreviousMonthMinimumDiff)</formula>
    </cfRule>
  </conditionalFormatting>
  <conditionalFormatting sqref="W28">
    <cfRule type="expression" dxfId="544" priority="32" stopIfTrue="1">
      <formula>AND(ISBLANK(T28),ABS(W28)&gt;PreviousMonthMinimumDiff)</formula>
    </cfRule>
  </conditionalFormatting>
  <conditionalFormatting sqref="W29">
    <cfRule type="expression" dxfId="543" priority="33" stopIfTrue="1">
      <formula>AND(NOT(ISBLANK(T29)),ABS(W29)&gt;PreviousMonthMinimumDiff)</formula>
    </cfRule>
  </conditionalFormatting>
  <conditionalFormatting sqref="W29">
    <cfRule type="expression" dxfId="542" priority="34" stopIfTrue="1">
      <formula>AND(ISBLANK(T29),ABS(W29)&gt;PreviousMonthMinimumDiff)</formula>
    </cfRule>
  </conditionalFormatting>
  <conditionalFormatting sqref="W30">
    <cfRule type="expression" dxfId="541" priority="35" stopIfTrue="1">
      <formula>AND(NOT(ISBLANK(T30)),ABS(W30)&gt;PreviousMonthMinimumDiff)</formula>
    </cfRule>
  </conditionalFormatting>
  <conditionalFormatting sqref="W30">
    <cfRule type="expression" dxfId="540" priority="36" stopIfTrue="1">
      <formula>AND(ISBLANK(T30),ABS(W30)&gt;PreviousMonthMinimumDiff)</formula>
    </cfRule>
  </conditionalFormatting>
  <conditionalFormatting sqref="W31">
    <cfRule type="expression" dxfId="539" priority="37" stopIfTrue="1">
      <formula>AND(NOT(ISBLANK(T31)),ABS(W31)&gt;PreviousMonthMinimumDiff)</formula>
    </cfRule>
  </conditionalFormatting>
  <conditionalFormatting sqref="W31">
    <cfRule type="expression" dxfId="538" priority="38" stopIfTrue="1">
      <formula>AND(ISBLANK(T31),ABS(W31)&gt;PreviousMonthMinimumDiff)</formula>
    </cfRule>
  </conditionalFormatting>
  <conditionalFormatting sqref="W34">
    <cfRule type="expression" dxfId="537" priority="39" stopIfTrue="1">
      <formula>AND(NOT(ISBLANK(T34)),ABS(W34)&gt;PreviousMonthMinimumDiff)</formula>
    </cfRule>
  </conditionalFormatting>
  <conditionalFormatting sqref="W34">
    <cfRule type="expression" dxfId="536" priority="40" stopIfTrue="1">
      <formula>AND(ISBLANK(T34),ABS(W34)&gt;PreviousMonthMinimumDiff)</formula>
    </cfRule>
  </conditionalFormatting>
  <conditionalFormatting sqref="W37">
    <cfRule type="expression" dxfId="535" priority="41" stopIfTrue="1">
      <formula>AND(NOT(ISBLANK(T37)),ABS(W37)&gt;PreviousMonthMinimumDiff)</formula>
    </cfRule>
  </conditionalFormatting>
  <conditionalFormatting sqref="W37">
    <cfRule type="expression" dxfId="534" priority="42" stopIfTrue="1">
      <formula>AND(ISBLANK(T37),ABS(W37)&gt;PreviousMonthMinimumDiff)</formula>
    </cfRule>
  </conditionalFormatting>
  <conditionalFormatting sqref="W38">
    <cfRule type="expression" dxfId="533" priority="43" stopIfTrue="1">
      <formula>AND(NOT(ISBLANK(T38)),ABS(W38)&gt;PreviousMonthMinimumDiff)</formula>
    </cfRule>
  </conditionalFormatting>
  <conditionalFormatting sqref="W38">
    <cfRule type="expression" dxfId="532" priority="44" stopIfTrue="1">
      <formula>AND(ISBLANK(T38),ABS(W38)&gt;PreviousMonthMinimumDiff)</formula>
    </cfRule>
  </conditionalFormatting>
  <conditionalFormatting sqref="W43">
    <cfRule type="expression" dxfId="531" priority="45" stopIfTrue="1">
      <formula>AND(NOT(ISBLANK(T43)),ABS(W43)&gt;PreviousMonthMinimumDiff)</formula>
    </cfRule>
  </conditionalFormatting>
  <conditionalFormatting sqref="W43">
    <cfRule type="expression" dxfId="530" priority="46" stopIfTrue="1">
      <formula>AND(ISBLANK(T43),ABS(W43)&gt;PreviousMonthMinimumDiff)</formula>
    </cfRule>
  </conditionalFormatting>
  <conditionalFormatting sqref="W44">
    <cfRule type="expression" dxfId="529" priority="47" stopIfTrue="1">
      <formula>AND(NOT(ISBLANK(T44)),ABS(W44)&gt;PreviousMonthMinimumDiff)</formula>
    </cfRule>
  </conditionalFormatting>
  <conditionalFormatting sqref="W44">
    <cfRule type="expression" dxfId="528" priority="48" stopIfTrue="1">
      <formula>AND(ISBLANK(T44),ABS(W44)&gt;PreviousMonthMinimumDiff)</formula>
    </cfRule>
  </conditionalFormatting>
  <conditionalFormatting sqref="W45">
    <cfRule type="expression" dxfId="527" priority="49" stopIfTrue="1">
      <formula>AND(NOT(ISBLANK(T45)),ABS(W45)&gt;PreviousMonthMinimumDiff)</formula>
    </cfRule>
  </conditionalFormatting>
  <conditionalFormatting sqref="W45">
    <cfRule type="expression" dxfId="526" priority="50" stopIfTrue="1">
      <formula>AND(ISBLANK(T45),ABS(W45)&gt;PreviousMonthMinimumDiff)</formula>
    </cfRule>
  </conditionalFormatting>
  <conditionalFormatting sqref="W46">
    <cfRule type="expression" dxfId="525" priority="51" stopIfTrue="1">
      <formula>AND(NOT(ISBLANK(T46)),ABS(W46)&gt;PreviousMonthMinimumDiff)</formula>
    </cfRule>
  </conditionalFormatting>
  <conditionalFormatting sqref="W46">
    <cfRule type="expression" dxfId="524" priority="52" stopIfTrue="1">
      <formula>AND(ISBLANK(T46),ABS(W46)&gt;PreviousMonthMinimumDiff)</formula>
    </cfRule>
  </conditionalFormatting>
  <conditionalFormatting sqref="W47">
    <cfRule type="expression" dxfId="523" priority="53" stopIfTrue="1">
      <formula>AND(NOT(ISBLANK(T47)),ABS(W47)&gt;PreviousMonthMinimumDiff)</formula>
    </cfRule>
  </conditionalFormatting>
  <conditionalFormatting sqref="W47">
    <cfRule type="expression" dxfId="522" priority="54" stopIfTrue="1">
      <formula>AND(ISBLANK(T47),ABS(W47)&gt;PreviousMonthMinimumDiff)</formula>
    </cfRule>
  </conditionalFormatting>
  <conditionalFormatting sqref="W48">
    <cfRule type="expression" dxfId="521" priority="55" stopIfTrue="1">
      <formula>AND(NOT(ISBLANK(T48)),ABS(W48)&gt;PreviousMonthMinimumDiff)</formula>
    </cfRule>
  </conditionalFormatting>
  <conditionalFormatting sqref="W48">
    <cfRule type="expression" dxfId="520" priority="56" stopIfTrue="1">
      <formula>AND(ISBLANK(T48),ABS(W48)&gt;PreviousMonthMinimumDiff)</formula>
    </cfRule>
  </conditionalFormatting>
  <conditionalFormatting sqref="W49">
    <cfRule type="expression" dxfId="519" priority="57" stopIfTrue="1">
      <formula>AND(NOT(ISBLANK(T49)),ABS(W49)&gt;PreviousMonthMinimumDiff)</formula>
    </cfRule>
  </conditionalFormatting>
  <conditionalFormatting sqref="W49">
    <cfRule type="expression" dxfId="518" priority="58" stopIfTrue="1">
      <formula>AND(ISBLANK(T49),ABS(W49)&gt;PreviousMonthMinimumDiff)</formula>
    </cfRule>
  </conditionalFormatting>
  <conditionalFormatting sqref="W50">
    <cfRule type="expression" dxfId="517" priority="59" stopIfTrue="1">
      <formula>AND(NOT(ISBLANK(T50)),ABS(W50)&gt;PreviousMonthMinimumDiff)</formula>
    </cfRule>
  </conditionalFormatting>
  <conditionalFormatting sqref="W50">
    <cfRule type="expression" dxfId="516" priority="60" stopIfTrue="1">
      <formula>AND(ISBLANK(T50),ABS(W50)&gt;PreviousMonthMinimumDiff)</formula>
    </cfRule>
  </conditionalFormatting>
  <conditionalFormatting sqref="W51">
    <cfRule type="expression" dxfId="515" priority="61" stopIfTrue="1">
      <formula>AND(NOT(ISBLANK(T51)),ABS(W51)&gt;PreviousMonthMinimumDiff)</formula>
    </cfRule>
  </conditionalFormatting>
  <conditionalFormatting sqref="W51">
    <cfRule type="expression" dxfId="514" priority="62" stopIfTrue="1">
      <formula>AND(ISBLANK(T51),ABS(W51)&gt;PreviousMonthMinimumDiff)</formula>
    </cfRule>
  </conditionalFormatting>
  <conditionalFormatting sqref="W52">
    <cfRule type="expression" dxfId="513" priority="63" stopIfTrue="1">
      <formula>AND(NOT(ISBLANK(T52)),ABS(W52)&gt;PreviousMonthMinimumDiff)</formula>
    </cfRule>
  </conditionalFormatting>
  <conditionalFormatting sqref="W52">
    <cfRule type="expression" dxfId="512" priority="64" stopIfTrue="1">
      <formula>AND(ISBLANK(T52),ABS(W52)&gt;PreviousMonthMinimumDiff)</formula>
    </cfRule>
  </conditionalFormatting>
  <conditionalFormatting sqref="W53">
    <cfRule type="expression" dxfId="511" priority="65" stopIfTrue="1">
      <formula>AND(NOT(ISBLANK(T53)),ABS(W53)&gt;PreviousMonthMinimumDiff)</formula>
    </cfRule>
  </conditionalFormatting>
  <conditionalFormatting sqref="W53">
    <cfRule type="expression" dxfId="510" priority="66" stopIfTrue="1">
      <formula>AND(ISBLANK(T53),ABS(W53)&gt;PreviousMonthMinimumDiff)</formula>
    </cfRule>
  </conditionalFormatting>
  <conditionalFormatting sqref="W54">
    <cfRule type="expression" dxfId="509" priority="67" stopIfTrue="1">
      <formula>AND(NOT(ISBLANK(T54)),ABS(W54)&gt;PreviousMonthMinimumDiff)</formula>
    </cfRule>
  </conditionalFormatting>
  <conditionalFormatting sqref="W54">
    <cfRule type="expression" dxfId="508" priority="68" stopIfTrue="1">
      <formula>AND(ISBLANK(T54),ABS(W54)&gt;PreviousMonthMinimumDiff)</formula>
    </cfRule>
  </conditionalFormatting>
  <conditionalFormatting sqref="W55">
    <cfRule type="expression" dxfId="507" priority="69" stopIfTrue="1">
      <formula>AND(NOT(ISBLANK(T55)),ABS(W55)&gt;PreviousMonthMinimumDiff)</formula>
    </cfRule>
  </conditionalFormatting>
  <conditionalFormatting sqref="W55">
    <cfRule type="expression" dxfId="506" priority="70" stopIfTrue="1">
      <formula>AND(ISBLANK(T55),ABS(W55)&gt;PreviousMonthMinimumDiff)</formula>
    </cfRule>
  </conditionalFormatting>
  <conditionalFormatting sqref="W56">
    <cfRule type="expression" dxfId="505" priority="71" stopIfTrue="1">
      <formula>AND(NOT(ISBLANK(T56)),ABS(W56)&gt;PreviousMonthMinimumDiff)</formula>
    </cfRule>
  </conditionalFormatting>
  <conditionalFormatting sqref="W56">
    <cfRule type="expression" dxfId="504" priority="72" stopIfTrue="1">
      <formula>AND(ISBLANK(T56),ABS(W56)&gt;PreviousMonthMinimumDiff)</formula>
    </cfRule>
  </conditionalFormatting>
  <conditionalFormatting sqref="W57">
    <cfRule type="expression" dxfId="503" priority="73" stopIfTrue="1">
      <formula>AND(NOT(ISBLANK(T57)),ABS(W57)&gt;PreviousMonthMinimumDiff)</formula>
    </cfRule>
  </conditionalFormatting>
  <conditionalFormatting sqref="W57">
    <cfRule type="expression" dxfId="502" priority="74" stopIfTrue="1">
      <formula>AND(ISBLANK(T57),ABS(W57)&gt;PreviousMonthMinimumDiff)</formula>
    </cfRule>
  </conditionalFormatting>
  <conditionalFormatting sqref="W58">
    <cfRule type="expression" dxfId="501" priority="75" stopIfTrue="1">
      <formula>AND(NOT(ISBLANK(T58)),ABS(W58)&gt;PreviousMonthMinimumDiff)</formula>
    </cfRule>
  </conditionalFormatting>
  <conditionalFormatting sqref="W58">
    <cfRule type="expression" dxfId="500" priority="76" stopIfTrue="1">
      <formula>AND(ISBLANK(T58),ABS(W58)&gt;PreviousMonthMinimumDiff)</formula>
    </cfRule>
  </conditionalFormatting>
  <conditionalFormatting sqref="W59">
    <cfRule type="expression" dxfId="499" priority="77" stopIfTrue="1">
      <formula>AND(NOT(ISBLANK(T59)),ABS(W59)&gt;PreviousMonthMinimumDiff)</formula>
    </cfRule>
  </conditionalFormatting>
  <conditionalFormatting sqref="W59">
    <cfRule type="expression" dxfId="498" priority="78" stopIfTrue="1">
      <formula>AND(ISBLANK(T59),ABS(W59)&gt;PreviousMonthMinimumDiff)</formula>
    </cfRule>
  </conditionalFormatting>
  <conditionalFormatting sqref="W60">
    <cfRule type="expression" dxfId="497" priority="79" stopIfTrue="1">
      <formula>AND(NOT(ISBLANK(T60)),ABS(W60)&gt;PreviousMonthMinimumDiff)</formula>
    </cfRule>
  </conditionalFormatting>
  <conditionalFormatting sqref="W60">
    <cfRule type="expression" dxfId="496" priority="80" stopIfTrue="1">
      <formula>AND(ISBLANK(T60),ABS(W60)&gt;PreviousMonthMinimumDiff)</formula>
    </cfRule>
  </conditionalFormatting>
  <conditionalFormatting sqref="W61">
    <cfRule type="expression" dxfId="495" priority="81" stopIfTrue="1">
      <formula>AND(NOT(ISBLANK(T61)),ABS(W61)&gt;PreviousMonthMinimumDiff)</formula>
    </cfRule>
  </conditionalFormatting>
  <conditionalFormatting sqref="W61">
    <cfRule type="expression" dxfId="494" priority="82" stopIfTrue="1">
      <formula>AND(ISBLANK(T61),ABS(W61)&gt;PreviousMonthMinimumDiff)</formula>
    </cfRule>
  </conditionalFormatting>
  <conditionalFormatting sqref="W62">
    <cfRule type="expression" dxfId="493" priority="83" stopIfTrue="1">
      <formula>AND(NOT(ISBLANK(T62)),ABS(W62)&gt;PreviousMonthMinimumDiff)</formula>
    </cfRule>
  </conditionalFormatting>
  <conditionalFormatting sqref="W62">
    <cfRule type="expression" dxfId="492" priority="84" stopIfTrue="1">
      <formula>AND(ISBLANK(T62),ABS(W62)&gt;PreviousMonthMinimumDiff)</formula>
    </cfRule>
  </conditionalFormatting>
  <conditionalFormatting sqref="W63">
    <cfRule type="expression" dxfId="491" priority="85" stopIfTrue="1">
      <formula>AND(NOT(ISBLANK(T63)),ABS(W63)&gt;PreviousMonthMinimumDiff)</formula>
    </cfRule>
  </conditionalFormatting>
  <conditionalFormatting sqref="W63">
    <cfRule type="expression" dxfId="490" priority="86" stopIfTrue="1">
      <formula>AND(ISBLANK(T63),ABS(W63)&gt;PreviousMonthMinimumDiff)</formula>
    </cfRule>
  </conditionalFormatting>
  <conditionalFormatting sqref="W64">
    <cfRule type="expression" dxfId="489" priority="87" stopIfTrue="1">
      <formula>AND(NOT(ISBLANK(T64)),ABS(W64)&gt;PreviousMonthMinimumDiff)</formula>
    </cfRule>
  </conditionalFormatting>
  <conditionalFormatting sqref="W64">
    <cfRule type="expression" dxfId="488" priority="88" stopIfTrue="1">
      <formula>AND(ISBLANK(T64),ABS(W64)&gt;PreviousMonthMinimumDiff)</formula>
    </cfRule>
  </conditionalFormatting>
  <conditionalFormatting sqref="W65">
    <cfRule type="expression" dxfId="487" priority="89" stopIfTrue="1">
      <formula>AND(NOT(ISBLANK(T65)),ABS(W65)&gt;PreviousMonthMinimumDiff)</formula>
    </cfRule>
  </conditionalFormatting>
  <conditionalFormatting sqref="W65">
    <cfRule type="expression" dxfId="486" priority="90" stopIfTrue="1">
      <formula>AND(ISBLANK(T65),ABS(W65)&gt;PreviousMonthMinimumDiff)</formula>
    </cfRule>
  </conditionalFormatting>
  <conditionalFormatting sqref="W66">
    <cfRule type="expression" dxfId="485" priority="91" stopIfTrue="1">
      <formula>AND(NOT(ISBLANK(T66)),ABS(W66)&gt;PreviousMonthMinimumDiff)</formula>
    </cfRule>
  </conditionalFormatting>
  <conditionalFormatting sqref="W66">
    <cfRule type="expression" dxfId="484" priority="92" stopIfTrue="1">
      <formula>AND(ISBLANK(T66),ABS(W66)&gt;PreviousMonthMinimumDiff)</formula>
    </cfRule>
  </conditionalFormatting>
  <conditionalFormatting sqref="W67">
    <cfRule type="expression" dxfId="483" priority="93" stopIfTrue="1">
      <formula>AND(NOT(ISBLANK(T67)),ABS(W67)&gt;PreviousMonthMinimumDiff)</formula>
    </cfRule>
  </conditionalFormatting>
  <conditionalFormatting sqref="W67">
    <cfRule type="expression" dxfId="482" priority="94" stopIfTrue="1">
      <formula>AND(ISBLANK(T67),ABS(W67)&gt;PreviousMonthMinimumDiff)</formula>
    </cfRule>
  </conditionalFormatting>
  <conditionalFormatting sqref="W68">
    <cfRule type="expression" dxfId="481" priority="95" stopIfTrue="1">
      <formula>AND(NOT(ISBLANK(T68)),ABS(W68)&gt;PreviousMonthMinimumDiff)</formula>
    </cfRule>
  </conditionalFormatting>
  <conditionalFormatting sqref="W68">
    <cfRule type="expression" dxfId="480" priority="96" stopIfTrue="1">
      <formula>AND(ISBLANK(T68),ABS(W68)&gt;PreviousMonthMinimumDiff)</formula>
    </cfRule>
  </conditionalFormatting>
  <conditionalFormatting sqref="W69">
    <cfRule type="expression" dxfId="479" priority="97" stopIfTrue="1">
      <formula>AND(NOT(ISBLANK(T69)),ABS(W69)&gt;PreviousMonthMinimumDiff)</formula>
    </cfRule>
  </conditionalFormatting>
  <conditionalFormatting sqref="W69">
    <cfRule type="expression" dxfId="478" priority="98" stopIfTrue="1">
      <formula>AND(ISBLANK(T69),ABS(W69)&gt;PreviousMonthMinimumDiff)</formula>
    </cfRule>
  </conditionalFormatting>
  <conditionalFormatting sqref="W70">
    <cfRule type="expression" dxfId="477" priority="99" stopIfTrue="1">
      <formula>AND(NOT(ISBLANK(T70)),ABS(W70)&gt;PreviousMonthMinimumDiff)</formula>
    </cfRule>
  </conditionalFormatting>
  <conditionalFormatting sqref="W70">
    <cfRule type="expression" dxfId="476" priority="100" stopIfTrue="1">
      <formula>AND(ISBLANK(T70),ABS(W70)&gt;PreviousMonthMinimumDiff)</formula>
    </cfRule>
  </conditionalFormatting>
  <conditionalFormatting sqref="W71">
    <cfRule type="expression" dxfId="475" priority="101" stopIfTrue="1">
      <formula>AND(NOT(ISBLANK(T71)),ABS(W71)&gt;PreviousMonthMinimumDiff)</formula>
    </cfRule>
  </conditionalFormatting>
  <conditionalFormatting sqref="W71">
    <cfRule type="expression" dxfId="474" priority="102" stopIfTrue="1">
      <formula>AND(ISBLANK(T71),ABS(W71)&gt;PreviousMonthMinimumDiff)</formula>
    </cfRule>
  </conditionalFormatting>
  <conditionalFormatting sqref="W72">
    <cfRule type="expression" dxfId="473" priority="103" stopIfTrue="1">
      <formula>AND(NOT(ISBLANK(T72)),ABS(W72)&gt;PreviousMonthMinimumDiff)</formula>
    </cfRule>
  </conditionalFormatting>
  <conditionalFormatting sqref="W72">
    <cfRule type="expression" dxfId="472" priority="104" stopIfTrue="1">
      <formula>AND(ISBLANK(T72),ABS(W72)&gt;PreviousMonthMinimumDiff)</formula>
    </cfRule>
  </conditionalFormatting>
  <conditionalFormatting sqref="W73">
    <cfRule type="expression" dxfId="471" priority="105" stopIfTrue="1">
      <formula>AND(NOT(ISBLANK(T73)),ABS(W73)&gt;PreviousMonthMinimumDiff)</formula>
    </cfRule>
  </conditionalFormatting>
  <conditionalFormatting sqref="W73">
    <cfRule type="expression" dxfId="470" priority="106" stopIfTrue="1">
      <formula>AND(ISBLANK(T73),ABS(W73)&gt;PreviousMonthMinimumDiff)</formula>
    </cfRule>
  </conditionalFormatting>
  <conditionalFormatting sqref="W74">
    <cfRule type="expression" dxfId="469" priority="107" stopIfTrue="1">
      <formula>AND(NOT(ISBLANK(T74)),ABS(W74)&gt;PreviousMonthMinimumDiff)</formula>
    </cfRule>
  </conditionalFormatting>
  <conditionalFormatting sqref="W74">
    <cfRule type="expression" dxfId="468" priority="108" stopIfTrue="1">
      <formula>AND(ISBLANK(T74),ABS(W74)&gt;PreviousMonthMinimumDiff)</formula>
    </cfRule>
  </conditionalFormatting>
  <conditionalFormatting sqref="W75">
    <cfRule type="expression" dxfId="467" priority="109" stopIfTrue="1">
      <formula>AND(NOT(ISBLANK(T75)),ABS(W75)&gt;PreviousMonthMinimumDiff)</formula>
    </cfRule>
  </conditionalFormatting>
  <conditionalFormatting sqref="W75">
    <cfRule type="expression" dxfId="466" priority="110" stopIfTrue="1">
      <formula>AND(ISBLANK(T75),ABS(W75)&gt;PreviousMonthMinimumDiff)</formula>
    </cfRule>
  </conditionalFormatting>
  <conditionalFormatting sqref="W76">
    <cfRule type="expression" dxfId="465" priority="111" stopIfTrue="1">
      <formula>AND(NOT(ISBLANK(T76)),ABS(W76)&gt;PreviousMonthMinimumDiff)</formula>
    </cfRule>
  </conditionalFormatting>
  <conditionalFormatting sqref="W76">
    <cfRule type="expression" dxfId="464" priority="112" stopIfTrue="1">
      <formula>AND(ISBLANK(T76),ABS(W76)&gt;PreviousMonthMinimumDiff)</formula>
    </cfRule>
  </conditionalFormatting>
  <conditionalFormatting sqref="W77">
    <cfRule type="expression" dxfId="463" priority="113" stopIfTrue="1">
      <formula>AND(NOT(ISBLANK(T77)),ABS(W77)&gt;PreviousMonthMinimumDiff)</formula>
    </cfRule>
  </conditionalFormatting>
  <conditionalFormatting sqref="W77">
    <cfRule type="expression" dxfId="462" priority="114" stopIfTrue="1">
      <formula>AND(ISBLANK(T77),ABS(W77)&gt;PreviousMonthMinimumDiff)</formula>
    </cfRule>
  </conditionalFormatting>
  <conditionalFormatting sqref="W78">
    <cfRule type="expression" dxfId="461" priority="115" stopIfTrue="1">
      <formula>AND(NOT(ISBLANK(T78)),ABS(W78)&gt;PreviousMonthMinimumDiff)</formula>
    </cfRule>
  </conditionalFormatting>
  <conditionalFormatting sqref="W78">
    <cfRule type="expression" dxfId="460" priority="116" stopIfTrue="1">
      <formula>AND(ISBLANK(T78),ABS(W78)&gt;PreviousMonthMinimumDiff)</formula>
    </cfRule>
  </conditionalFormatting>
  <conditionalFormatting sqref="W79">
    <cfRule type="expression" dxfId="459" priority="117" stopIfTrue="1">
      <formula>AND(NOT(ISBLANK(T79)),ABS(W79)&gt;PreviousMonthMinimumDiff)</formula>
    </cfRule>
  </conditionalFormatting>
  <conditionalFormatting sqref="W79">
    <cfRule type="expression" dxfId="458" priority="118" stopIfTrue="1">
      <formula>AND(ISBLANK(T79),ABS(W79)&gt;PreviousMonthMinimumDiff)</formula>
    </cfRule>
  </conditionalFormatting>
  <conditionalFormatting sqref="W80">
    <cfRule type="expression" dxfId="457" priority="119" stopIfTrue="1">
      <formula>AND(NOT(ISBLANK(T80)),ABS(W80)&gt;PreviousMonthMinimumDiff)</formula>
    </cfRule>
  </conditionalFormatting>
  <conditionalFormatting sqref="W80">
    <cfRule type="expression" dxfId="456" priority="120" stopIfTrue="1">
      <formula>AND(ISBLANK(T80),ABS(W80)&gt;PreviousMonthMinimumDiff)</formula>
    </cfRule>
  </conditionalFormatting>
  <conditionalFormatting sqref="W81">
    <cfRule type="expression" dxfId="455" priority="121" stopIfTrue="1">
      <formula>AND(NOT(ISBLANK(T81)),ABS(W81)&gt;PreviousMonthMinimumDiff)</formula>
    </cfRule>
  </conditionalFormatting>
  <conditionalFormatting sqref="W81">
    <cfRule type="expression" dxfId="454" priority="122" stopIfTrue="1">
      <formula>AND(ISBLANK(T81),ABS(W81)&gt;PreviousMonthMinimumDiff)</formula>
    </cfRule>
  </conditionalFormatting>
  <conditionalFormatting sqref="W82">
    <cfRule type="expression" dxfId="453" priority="123" stopIfTrue="1">
      <formula>AND(NOT(ISBLANK(T82)),ABS(W82)&gt;PreviousMonthMinimumDiff)</formula>
    </cfRule>
  </conditionalFormatting>
  <conditionalFormatting sqref="W82">
    <cfRule type="expression" dxfId="452" priority="124" stopIfTrue="1">
      <formula>AND(ISBLANK(T82),ABS(W82)&gt;PreviousMonthMinimumDiff)</formula>
    </cfRule>
  </conditionalFormatting>
  <conditionalFormatting sqref="W83">
    <cfRule type="expression" dxfId="451" priority="125" stopIfTrue="1">
      <formula>AND(NOT(ISBLANK(T83)),ABS(W83)&gt;PreviousMonthMinimumDiff)</formula>
    </cfRule>
  </conditionalFormatting>
  <conditionalFormatting sqref="W83">
    <cfRule type="expression" dxfId="450" priority="126" stopIfTrue="1">
      <formula>AND(ISBLANK(T83),ABS(W83)&gt;PreviousMonthMinimumDiff)</formula>
    </cfRule>
  </conditionalFormatting>
  <conditionalFormatting sqref="W84">
    <cfRule type="expression" dxfId="449" priority="127" stopIfTrue="1">
      <formula>AND(NOT(ISBLANK(T84)),ABS(W84)&gt;PreviousMonthMinimumDiff)</formula>
    </cfRule>
  </conditionalFormatting>
  <conditionalFormatting sqref="W84">
    <cfRule type="expression" dxfId="448" priority="128" stopIfTrue="1">
      <formula>AND(ISBLANK(T84),ABS(W84)&gt;PreviousMonthMinimumDiff)</formula>
    </cfRule>
  </conditionalFormatting>
  <conditionalFormatting sqref="W87">
    <cfRule type="expression" dxfId="447" priority="129" stopIfTrue="1">
      <formula>AND(NOT(ISBLANK(T87)),ABS(W87)&gt;PreviousMonthMinimumDiff)</formula>
    </cfRule>
  </conditionalFormatting>
  <conditionalFormatting sqref="W87">
    <cfRule type="expression" dxfId="446" priority="130" stopIfTrue="1">
      <formula>AND(ISBLANK(T87),ABS(W87)&gt;PreviousMonthMinimumDiff)</formula>
    </cfRule>
  </conditionalFormatting>
  <conditionalFormatting sqref="W88">
    <cfRule type="expression" dxfId="445" priority="131" stopIfTrue="1">
      <formula>AND(NOT(ISBLANK(T88)),ABS(W88)&gt;PreviousMonthMinimumDiff)</formula>
    </cfRule>
  </conditionalFormatting>
  <conditionalFormatting sqref="W88">
    <cfRule type="expression" dxfId="444" priority="132" stopIfTrue="1">
      <formula>AND(ISBLANK(T88),ABS(W88)&gt;PreviousMonthMinimumDiff)</formula>
    </cfRule>
  </conditionalFormatting>
  <conditionalFormatting sqref="W89">
    <cfRule type="expression" dxfId="443" priority="133" stopIfTrue="1">
      <formula>AND(NOT(ISBLANK(T89)),ABS(W89)&gt;PreviousMonthMinimumDiff)</formula>
    </cfRule>
  </conditionalFormatting>
  <conditionalFormatting sqref="W89">
    <cfRule type="expression" dxfId="442" priority="134" stopIfTrue="1">
      <formula>AND(ISBLANK(T89),ABS(W89)&gt;PreviousMonthMinimumDiff)</formula>
    </cfRule>
  </conditionalFormatting>
  <conditionalFormatting sqref="W90">
    <cfRule type="expression" dxfId="441" priority="135" stopIfTrue="1">
      <formula>AND(NOT(ISBLANK(T90)),ABS(W90)&gt;PreviousMonthMinimumDiff)</formula>
    </cfRule>
  </conditionalFormatting>
  <conditionalFormatting sqref="W90">
    <cfRule type="expression" dxfId="440" priority="136" stopIfTrue="1">
      <formula>AND(ISBLANK(T90),ABS(W90)&gt;PreviousMonthMinimumDiff)</formula>
    </cfRule>
  </conditionalFormatting>
  <conditionalFormatting sqref="W91">
    <cfRule type="expression" dxfId="439" priority="137" stopIfTrue="1">
      <formula>AND(NOT(ISBLANK(T91)),ABS(W91)&gt;PreviousMonthMinimumDiff)</formula>
    </cfRule>
  </conditionalFormatting>
  <conditionalFormatting sqref="W91">
    <cfRule type="expression" dxfId="438" priority="138" stopIfTrue="1">
      <formula>AND(ISBLANK(T91),ABS(W91)&gt;PreviousMonthMinimumDiff)</formula>
    </cfRule>
  </conditionalFormatting>
  <conditionalFormatting sqref="W92">
    <cfRule type="expression" dxfId="437" priority="139" stopIfTrue="1">
      <formula>AND(NOT(ISBLANK(T92)),ABS(W92)&gt;PreviousMonthMinimumDiff)</formula>
    </cfRule>
  </conditionalFormatting>
  <conditionalFormatting sqref="W92">
    <cfRule type="expression" dxfId="436" priority="140" stopIfTrue="1">
      <formula>AND(ISBLANK(T92),ABS(W92)&gt;PreviousMonthMinimumDiff)</formula>
    </cfRule>
  </conditionalFormatting>
  <conditionalFormatting sqref="W93">
    <cfRule type="expression" dxfId="435" priority="141" stopIfTrue="1">
      <formula>AND(NOT(ISBLANK(T93)),ABS(W93)&gt;PreviousMonthMinimumDiff)</formula>
    </cfRule>
  </conditionalFormatting>
  <conditionalFormatting sqref="W93">
    <cfRule type="expression" dxfId="434" priority="142" stopIfTrue="1">
      <formula>AND(ISBLANK(T93),ABS(W93)&gt;PreviousMonthMinimumDiff)</formula>
    </cfRule>
  </conditionalFormatting>
  <conditionalFormatting sqref="W94">
    <cfRule type="expression" dxfId="433" priority="143" stopIfTrue="1">
      <formula>AND(NOT(ISBLANK(T94)),ABS(W94)&gt;PreviousMonthMinimumDiff)</formula>
    </cfRule>
  </conditionalFormatting>
  <conditionalFormatting sqref="W94">
    <cfRule type="expression" dxfId="432" priority="144" stopIfTrue="1">
      <formula>AND(ISBLANK(T94),ABS(W94)&gt;PreviousMonthMinimumDiff)</formula>
    </cfRule>
  </conditionalFormatting>
  <conditionalFormatting sqref="W95">
    <cfRule type="expression" dxfId="431" priority="145" stopIfTrue="1">
      <formula>AND(NOT(ISBLANK(T95)),ABS(W95)&gt;PreviousMonthMinimumDiff)</formula>
    </cfRule>
  </conditionalFormatting>
  <conditionalFormatting sqref="W95">
    <cfRule type="expression" dxfId="430" priority="146" stopIfTrue="1">
      <formula>AND(ISBLANK(T95),ABS(W95)&gt;PreviousMonthMinimumDiff)</formula>
    </cfRule>
  </conditionalFormatting>
  <conditionalFormatting sqref="W96">
    <cfRule type="expression" dxfId="429" priority="147" stopIfTrue="1">
      <formula>AND(NOT(ISBLANK(T96)),ABS(W96)&gt;PreviousMonthMinimumDiff)</formula>
    </cfRule>
  </conditionalFormatting>
  <conditionalFormatting sqref="W96">
    <cfRule type="expression" dxfId="428" priority="148" stopIfTrue="1">
      <formula>AND(ISBLANK(T96),ABS(W96)&gt;PreviousMonthMinimumDiff)</formula>
    </cfRule>
  </conditionalFormatting>
  <conditionalFormatting sqref="W97">
    <cfRule type="expression" dxfId="427" priority="149" stopIfTrue="1">
      <formula>AND(NOT(ISBLANK(T97)),ABS(W97)&gt;PreviousMonthMinimumDiff)</formula>
    </cfRule>
  </conditionalFormatting>
  <conditionalFormatting sqref="W97">
    <cfRule type="expression" dxfId="426" priority="150" stopIfTrue="1">
      <formula>AND(ISBLANK(T97),ABS(W97)&gt;PreviousMonthMinimumDiff)</formula>
    </cfRule>
  </conditionalFormatting>
  <conditionalFormatting sqref="W98">
    <cfRule type="expression" dxfId="425" priority="151" stopIfTrue="1">
      <formula>AND(NOT(ISBLANK(T98)),ABS(W98)&gt;PreviousMonthMinimumDiff)</formula>
    </cfRule>
  </conditionalFormatting>
  <conditionalFormatting sqref="W98">
    <cfRule type="expression" dxfId="424" priority="152" stopIfTrue="1">
      <formula>AND(ISBLANK(T98),ABS(W98)&gt;PreviousMonthMinimumDiff)</formula>
    </cfRule>
  </conditionalFormatting>
  <conditionalFormatting sqref="W99">
    <cfRule type="expression" dxfId="423" priority="153" stopIfTrue="1">
      <formula>AND(NOT(ISBLANK(T99)),ABS(W99)&gt;PreviousMonthMinimumDiff)</formula>
    </cfRule>
  </conditionalFormatting>
  <conditionalFormatting sqref="W99">
    <cfRule type="expression" dxfId="422" priority="154" stopIfTrue="1">
      <formula>AND(ISBLANK(T99),ABS(W99)&gt;PreviousMonthMinimumDiff)</formula>
    </cfRule>
  </conditionalFormatting>
  <conditionalFormatting sqref="W100">
    <cfRule type="expression" dxfId="421" priority="155" stopIfTrue="1">
      <formula>AND(NOT(ISBLANK(T100)),ABS(W100)&gt;PreviousMonthMinimumDiff)</formula>
    </cfRule>
  </conditionalFormatting>
  <conditionalFormatting sqref="W100">
    <cfRule type="expression" dxfId="420" priority="156" stopIfTrue="1">
      <formula>AND(ISBLANK(T100),ABS(W100)&gt;PreviousMonthMinimumDiff)</formula>
    </cfRule>
  </conditionalFormatting>
  <conditionalFormatting sqref="W101">
    <cfRule type="expression" dxfId="419" priority="157" stopIfTrue="1">
      <formula>AND(NOT(ISBLANK(T101)),ABS(W101)&gt;PreviousMonthMinimumDiff)</formula>
    </cfRule>
  </conditionalFormatting>
  <conditionalFormatting sqref="W101">
    <cfRule type="expression" dxfId="418" priority="158" stopIfTrue="1">
      <formula>AND(ISBLANK(T101),ABS(W101)&gt;PreviousMonthMinimumDiff)</formula>
    </cfRule>
  </conditionalFormatting>
  <conditionalFormatting sqref="W102">
    <cfRule type="expression" dxfId="417" priority="159" stopIfTrue="1">
      <formula>AND(NOT(ISBLANK(T102)),ABS(W102)&gt;PreviousMonthMinimumDiff)</formula>
    </cfRule>
  </conditionalFormatting>
  <conditionalFormatting sqref="W102">
    <cfRule type="expression" dxfId="416" priority="160" stopIfTrue="1">
      <formula>AND(ISBLANK(T102),ABS(W102)&gt;PreviousMonthMinimumDiff)</formula>
    </cfRule>
  </conditionalFormatting>
  <conditionalFormatting sqref="W103">
    <cfRule type="expression" dxfId="415" priority="161" stopIfTrue="1">
      <formula>AND(NOT(ISBLANK(T103)),ABS(W103)&gt;PreviousMonthMinimumDiff)</formula>
    </cfRule>
  </conditionalFormatting>
  <conditionalFormatting sqref="W103">
    <cfRule type="expression" dxfId="414" priority="162" stopIfTrue="1">
      <formula>AND(ISBLANK(T103),ABS(W103)&gt;PreviousMonthMinimumDiff)</formula>
    </cfRule>
  </conditionalFormatting>
  <conditionalFormatting sqref="W104">
    <cfRule type="expression" dxfId="413" priority="163" stopIfTrue="1">
      <formula>AND(NOT(ISBLANK(T104)),ABS(W104)&gt;PreviousMonthMinimumDiff)</formula>
    </cfRule>
  </conditionalFormatting>
  <conditionalFormatting sqref="W104">
    <cfRule type="expression" dxfId="412" priority="164" stopIfTrue="1">
      <formula>AND(ISBLANK(T104),ABS(W104)&gt;PreviousMonthMinimumDiff)</formula>
    </cfRule>
  </conditionalFormatting>
  <conditionalFormatting sqref="W105">
    <cfRule type="expression" dxfId="411" priority="165" stopIfTrue="1">
      <formula>AND(NOT(ISBLANK(T105)),ABS(W105)&gt;PreviousMonthMinimumDiff)</formula>
    </cfRule>
  </conditionalFormatting>
  <conditionalFormatting sqref="W105">
    <cfRule type="expression" dxfId="410" priority="166" stopIfTrue="1">
      <formula>AND(ISBLANK(T105),ABS(W105)&gt;PreviousMonthMinimumDiff)</formula>
    </cfRule>
  </conditionalFormatting>
  <conditionalFormatting sqref="W106">
    <cfRule type="expression" dxfId="409" priority="167" stopIfTrue="1">
      <formula>AND(NOT(ISBLANK(T106)),ABS(W106)&gt;PreviousMonthMinimumDiff)</formula>
    </cfRule>
  </conditionalFormatting>
  <conditionalFormatting sqref="W106">
    <cfRule type="expression" dxfId="408" priority="168" stopIfTrue="1">
      <formula>AND(ISBLANK(T106),ABS(W106)&gt;PreviousMonthMinimumDiff)</formula>
    </cfRule>
  </conditionalFormatting>
  <conditionalFormatting sqref="W107">
    <cfRule type="expression" dxfId="407" priority="169" stopIfTrue="1">
      <formula>AND(NOT(ISBLANK(T107)),ABS(W107)&gt;PreviousMonthMinimumDiff)</formula>
    </cfRule>
  </conditionalFormatting>
  <conditionalFormatting sqref="W107">
    <cfRule type="expression" dxfId="406" priority="170" stopIfTrue="1">
      <formula>AND(ISBLANK(T107),ABS(W107)&gt;PreviousMonthMinimumDiff)</formula>
    </cfRule>
  </conditionalFormatting>
  <conditionalFormatting sqref="W108">
    <cfRule type="expression" dxfId="405" priority="171" stopIfTrue="1">
      <formula>AND(NOT(ISBLANK(T108)),ABS(W108)&gt;PreviousMonthMinimumDiff)</formula>
    </cfRule>
  </conditionalFormatting>
  <conditionalFormatting sqref="W108">
    <cfRule type="expression" dxfId="404" priority="172" stopIfTrue="1">
      <formula>AND(ISBLANK(T108),ABS(W108)&gt;PreviousMonthMinimumDiff)</formula>
    </cfRule>
  </conditionalFormatting>
  <conditionalFormatting sqref="W109">
    <cfRule type="expression" dxfId="403" priority="173" stopIfTrue="1">
      <formula>AND(NOT(ISBLANK(T109)),ABS(W109)&gt;PreviousMonthMinimumDiff)</formula>
    </cfRule>
  </conditionalFormatting>
  <conditionalFormatting sqref="W109">
    <cfRule type="expression" dxfId="402" priority="174" stopIfTrue="1">
      <formula>AND(ISBLANK(T109),ABS(W109)&gt;PreviousMonthMinimumDiff)</formula>
    </cfRule>
  </conditionalFormatting>
  <conditionalFormatting sqref="W110">
    <cfRule type="expression" dxfId="401" priority="175" stopIfTrue="1">
      <formula>AND(NOT(ISBLANK(T110)),ABS(W110)&gt;PreviousMonthMinimumDiff)</formula>
    </cfRule>
  </conditionalFormatting>
  <conditionalFormatting sqref="W110">
    <cfRule type="expression" dxfId="400" priority="176" stopIfTrue="1">
      <formula>AND(ISBLANK(T110),ABS(W110)&gt;PreviousMonthMinimumDiff)</formula>
    </cfRule>
  </conditionalFormatting>
  <conditionalFormatting sqref="W111">
    <cfRule type="expression" dxfId="399" priority="177" stopIfTrue="1">
      <formula>AND(NOT(ISBLANK(T111)),ABS(W111)&gt;PreviousMonthMinimumDiff)</formula>
    </cfRule>
  </conditionalFormatting>
  <conditionalFormatting sqref="W111">
    <cfRule type="expression" dxfId="398" priority="178" stopIfTrue="1">
      <formula>AND(ISBLANK(T111),ABS(W111)&gt;PreviousMonthMinimumDiff)</formula>
    </cfRule>
  </conditionalFormatting>
  <conditionalFormatting sqref="W112">
    <cfRule type="expression" dxfId="397" priority="179" stopIfTrue="1">
      <formula>AND(NOT(ISBLANK(T112)),ABS(W112)&gt;PreviousMonthMinimumDiff)</formula>
    </cfRule>
  </conditionalFormatting>
  <conditionalFormatting sqref="W112">
    <cfRule type="expression" dxfId="396" priority="180" stopIfTrue="1">
      <formula>AND(ISBLANK(T112),ABS(W112)&gt;PreviousMonthMinimumDiff)</formula>
    </cfRule>
  </conditionalFormatting>
  <conditionalFormatting sqref="W113">
    <cfRule type="expression" dxfId="395" priority="181" stopIfTrue="1">
      <formula>AND(NOT(ISBLANK(T113)),ABS(W113)&gt;PreviousMonthMinimumDiff)</formula>
    </cfRule>
  </conditionalFormatting>
  <conditionalFormatting sqref="W113">
    <cfRule type="expression" dxfId="394" priority="182" stopIfTrue="1">
      <formula>AND(ISBLANK(T113),ABS(W113)&gt;PreviousMonthMinimumDiff)</formula>
    </cfRule>
  </conditionalFormatting>
  <conditionalFormatting sqref="W114">
    <cfRule type="expression" dxfId="393" priority="183" stopIfTrue="1">
      <formula>AND(NOT(ISBLANK(T114)),ABS(W114)&gt;PreviousMonthMinimumDiff)</formula>
    </cfRule>
  </conditionalFormatting>
  <conditionalFormatting sqref="W114">
    <cfRule type="expression" dxfId="392" priority="184" stopIfTrue="1">
      <formula>AND(ISBLANK(T114),ABS(W114)&gt;PreviousMonthMinimumDiff)</formula>
    </cfRule>
  </conditionalFormatting>
  <conditionalFormatting sqref="W115">
    <cfRule type="expression" dxfId="391" priority="185" stopIfTrue="1">
      <formula>AND(NOT(ISBLANK(T115)),ABS(W115)&gt;PreviousMonthMinimumDiff)</formula>
    </cfRule>
  </conditionalFormatting>
  <conditionalFormatting sqref="W115">
    <cfRule type="expression" dxfId="390" priority="186" stopIfTrue="1">
      <formula>AND(ISBLANK(T115),ABS(W115)&gt;PreviousMonthMinimumDiff)</formula>
    </cfRule>
  </conditionalFormatting>
  <conditionalFormatting sqref="W116">
    <cfRule type="expression" dxfId="389" priority="187" stopIfTrue="1">
      <formula>AND(NOT(ISBLANK(T116)),ABS(W116)&gt;PreviousMonthMinimumDiff)</formula>
    </cfRule>
  </conditionalFormatting>
  <conditionalFormatting sqref="W116">
    <cfRule type="expression" dxfId="388" priority="188" stopIfTrue="1">
      <formula>AND(ISBLANK(T116),ABS(W116)&gt;PreviousMonthMinimumDiff)</formula>
    </cfRule>
  </conditionalFormatting>
  <conditionalFormatting sqref="W117">
    <cfRule type="expression" dxfId="387" priority="189" stopIfTrue="1">
      <formula>AND(NOT(ISBLANK(T117)),ABS(W117)&gt;PreviousMonthMinimumDiff)</formula>
    </cfRule>
  </conditionalFormatting>
  <conditionalFormatting sqref="W117">
    <cfRule type="expression" dxfId="386" priority="190" stopIfTrue="1">
      <formula>AND(ISBLANK(T117),ABS(W117)&gt;PreviousMonthMinimumDiff)</formula>
    </cfRule>
  </conditionalFormatting>
  <conditionalFormatting sqref="W118">
    <cfRule type="expression" dxfId="385" priority="191" stopIfTrue="1">
      <formula>AND(NOT(ISBLANK(T118)),ABS(W118)&gt;PreviousMonthMinimumDiff)</formula>
    </cfRule>
  </conditionalFormatting>
  <conditionalFormatting sqref="W118">
    <cfRule type="expression" dxfId="384" priority="192" stopIfTrue="1">
      <formula>AND(ISBLANK(T118),ABS(W118)&gt;PreviousMonthMinimumDiff)</formula>
    </cfRule>
  </conditionalFormatting>
  <conditionalFormatting sqref="W119">
    <cfRule type="expression" dxfId="383" priority="193" stopIfTrue="1">
      <formula>AND(NOT(ISBLANK(T119)),ABS(W119)&gt;PreviousMonthMinimumDiff)</formula>
    </cfRule>
  </conditionalFormatting>
  <conditionalFormatting sqref="W119">
    <cfRule type="expression" dxfId="382" priority="194" stopIfTrue="1">
      <formula>AND(ISBLANK(T119),ABS(W119)&gt;PreviousMonthMinimumDiff)</formula>
    </cfRule>
  </conditionalFormatting>
  <conditionalFormatting sqref="W120">
    <cfRule type="expression" dxfId="381" priority="195" stopIfTrue="1">
      <formula>AND(NOT(ISBLANK(T120)),ABS(W120)&gt;PreviousMonthMinimumDiff)</formula>
    </cfRule>
  </conditionalFormatting>
  <conditionalFormatting sqref="W120">
    <cfRule type="expression" dxfId="380" priority="196" stopIfTrue="1">
      <formula>AND(ISBLANK(T120),ABS(W120)&gt;PreviousMonthMinimumDiff)</formula>
    </cfRule>
  </conditionalFormatting>
  <conditionalFormatting sqref="W121">
    <cfRule type="expression" dxfId="379" priority="197" stopIfTrue="1">
      <formula>AND(NOT(ISBLANK(T121)),ABS(W121)&gt;PreviousMonthMinimumDiff)</formula>
    </cfRule>
  </conditionalFormatting>
  <conditionalFormatting sqref="W121">
    <cfRule type="expression" dxfId="378" priority="198" stopIfTrue="1">
      <formula>AND(ISBLANK(T121),ABS(W121)&gt;PreviousMonthMinimumDiff)</formula>
    </cfRule>
  </conditionalFormatting>
  <conditionalFormatting sqref="W122">
    <cfRule type="expression" dxfId="377" priority="199" stopIfTrue="1">
      <formula>AND(NOT(ISBLANK(T122)),ABS(W122)&gt;PreviousMonthMinimumDiff)</formula>
    </cfRule>
  </conditionalFormatting>
  <conditionalFormatting sqref="W122">
    <cfRule type="expression" dxfId="376" priority="200" stopIfTrue="1">
      <formula>AND(ISBLANK(T122),ABS(W122)&gt;PreviousMonthMinimumDiff)</formula>
    </cfRule>
  </conditionalFormatting>
  <conditionalFormatting sqref="W123">
    <cfRule type="expression" dxfId="375" priority="201" stopIfTrue="1">
      <formula>AND(NOT(ISBLANK(T123)),ABS(W123)&gt;PreviousMonthMinimumDiff)</formula>
    </cfRule>
  </conditionalFormatting>
  <conditionalFormatting sqref="W123">
    <cfRule type="expression" dxfId="374" priority="202" stopIfTrue="1">
      <formula>AND(ISBLANK(T123),ABS(W123)&gt;PreviousMonthMinimumDiff)</formula>
    </cfRule>
  </conditionalFormatting>
  <conditionalFormatting sqref="W124">
    <cfRule type="expression" dxfId="373" priority="203" stopIfTrue="1">
      <formula>AND(NOT(ISBLANK(T124)),ABS(W124)&gt;PreviousMonthMinimumDiff)</formula>
    </cfRule>
  </conditionalFormatting>
  <conditionalFormatting sqref="W124">
    <cfRule type="expression" dxfId="372" priority="204" stopIfTrue="1">
      <formula>AND(ISBLANK(T124),ABS(W124)&gt;PreviousMonthMinimumDiff)</formula>
    </cfRule>
  </conditionalFormatting>
  <conditionalFormatting sqref="W125">
    <cfRule type="expression" dxfId="371" priority="205" stopIfTrue="1">
      <formula>AND(NOT(ISBLANK(T125)),ABS(W125)&gt;PreviousMonthMinimumDiff)</formula>
    </cfRule>
  </conditionalFormatting>
  <conditionalFormatting sqref="W125">
    <cfRule type="expression" dxfId="370" priority="206" stopIfTrue="1">
      <formula>AND(ISBLANK(T125),ABS(W125)&gt;PreviousMonthMinimumDiff)</formula>
    </cfRule>
  </conditionalFormatting>
  <conditionalFormatting sqref="W126">
    <cfRule type="expression" dxfId="369" priority="207" stopIfTrue="1">
      <formula>AND(NOT(ISBLANK(T126)),ABS(W126)&gt;PreviousMonthMinimumDiff)</formula>
    </cfRule>
  </conditionalFormatting>
  <conditionalFormatting sqref="W126">
    <cfRule type="expression" dxfId="368" priority="208" stopIfTrue="1">
      <formula>AND(ISBLANK(T126),ABS(W126)&gt;PreviousMonthMinimumDiff)</formula>
    </cfRule>
  </conditionalFormatting>
  <conditionalFormatting sqref="W127">
    <cfRule type="expression" dxfId="367" priority="209" stopIfTrue="1">
      <formula>AND(NOT(ISBLANK(T127)),ABS(W127)&gt;PreviousMonthMinimumDiff)</formula>
    </cfRule>
  </conditionalFormatting>
  <conditionalFormatting sqref="W127">
    <cfRule type="expression" dxfId="366" priority="210" stopIfTrue="1">
      <formula>AND(ISBLANK(T127),ABS(W127)&gt;PreviousMonthMinimumDiff)</formula>
    </cfRule>
  </conditionalFormatting>
  <conditionalFormatting sqref="W128">
    <cfRule type="expression" dxfId="365" priority="211" stopIfTrue="1">
      <formula>AND(NOT(ISBLANK(T128)),ABS(W128)&gt;PreviousMonthMinimumDiff)</formula>
    </cfRule>
  </conditionalFormatting>
  <conditionalFormatting sqref="W128">
    <cfRule type="expression" dxfId="364" priority="212" stopIfTrue="1">
      <formula>AND(ISBLANK(T128),ABS(W128)&gt;PreviousMonthMinimumDiff)</formula>
    </cfRule>
  </conditionalFormatting>
  <conditionalFormatting sqref="W129">
    <cfRule type="expression" dxfId="363" priority="213" stopIfTrue="1">
      <formula>AND(NOT(ISBLANK(T129)),ABS(W129)&gt;PreviousMonthMinimumDiff)</formula>
    </cfRule>
  </conditionalFormatting>
  <conditionalFormatting sqref="W129">
    <cfRule type="expression" dxfId="362" priority="214" stopIfTrue="1">
      <formula>AND(ISBLANK(T129),ABS(W129)&gt;PreviousMonthMinimumDiff)</formula>
    </cfRule>
  </conditionalFormatting>
  <conditionalFormatting sqref="W130">
    <cfRule type="expression" dxfId="361" priority="215" stopIfTrue="1">
      <formula>AND(NOT(ISBLANK(T130)),ABS(W130)&gt;PreviousMonthMinimumDiff)</formula>
    </cfRule>
  </conditionalFormatting>
  <conditionalFormatting sqref="W130">
    <cfRule type="expression" dxfId="360" priority="216" stopIfTrue="1">
      <formula>AND(ISBLANK(T130),ABS(W130)&gt;PreviousMonthMinimumDiff)</formula>
    </cfRule>
  </conditionalFormatting>
  <conditionalFormatting sqref="W131">
    <cfRule type="expression" dxfId="359" priority="217" stopIfTrue="1">
      <formula>AND(NOT(ISBLANK(T131)),ABS(W131)&gt;PreviousMonthMinimumDiff)</formula>
    </cfRule>
  </conditionalFormatting>
  <conditionalFormatting sqref="W131">
    <cfRule type="expression" dxfId="358" priority="218" stopIfTrue="1">
      <formula>AND(ISBLANK(T131),ABS(W131)&gt;PreviousMonthMinimumDiff)</formula>
    </cfRule>
  </conditionalFormatting>
  <conditionalFormatting sqref="W132">
    <cfRule type="expression" dxfId="357" priority="219" stopIfTrue="1">
      <formula>AND(NOT(ISBLANK(T132)),ABS(W132)&gt;PreviousMonthMinimumDiff)</formula>
    </cfRule>
  </conditionalFormatting>
  <conditionalFormatting sqref="W132">
    <cfRule type="expression" dxfId="356" priority="220" stopIfTrue="1">
      <formula>AND(ISBLANK(T132),ABS(W132)&gt;PreviousMonthMinimumDiff)</formula>
    </cfRule>
  </conditionalFormatting>
  <conditionalFormatting sqref="W133">
    <cfRule type="expression" dxfId="355" priority="221" stopIfTrue="1">
      <formula>AND(NOT(ISBLANK(T133)),ABS(W133)&gt;PreviousMonthMinimumDiff)</formula>
    </cfRule>
  </conditionalFormatting>
  <conditionalFormatting sqref="W133">
    <cfRule type="expression" dxfId="354" priority="222" stopIfTrue="1">
      <formula>AND(ISBLANK(T133),ABS(W133)&gt;PreviousMonthMinimumDiff)</formula>
    </cfRule>
  </conditionalFormatting>
  <conditionalFormatting sqref="W134">
    <cfRule type="expression" dxfId="353" priority="223" stopIfTrue="1">
      <formula>AND(NOT(ISBLANK(T134)),ABS(W134)&gt;PreviousMonthMinimumDiff)</formula>
    </cfRule>
  </conditionalFormatting>
  <conditionalFormatting sqref="W134">
    <cfRule type="expression" dxfId="352" priority="224" stopIfTrue="1">
      <formula>AND(ISBLANK(T134),ABS(W134)&gt;PreviousMonthMinimumDiff)</formula>
    </cfRule>
  </conditionalFormatting>
  <conditionalFormatting sqref="W135">
    <cfRule type="expression" dxfId="351" priority="225" stopIfTrue="1">
      <formula>AND(NOT(ISBLANK(T135)),ABS(W135)&gt;PreviousMonthMinimumDiff)</formula>
    </cfRule>
  </conditionalFormatting>
  <conditionalFormatting sqref="W135">
    <cfRule type="expression" dxfId="350" priority="226" stopIfTrue="1">
      <formula>AND(ISBLANK(T135),ABS(W135)&gt;PreviousMonthMinimumDiff)</formula>
    </cfRule>
  </conditionalFormatting>
  <conditionalFormatting sqref="W136">
    <cfRule type="expression" dxfId="349" priority="227" stopIfTrue="1">
      <formula>AND(NOT(ISBLANK(T136)),ABS(W136)&gt;PreviousMonthMinimumDiff)</formula>
    </cfRule>
  </conditionalFormatting>
  <conditionalFormatting sqref="W136">
    <cfRule type="expression" dxfId="348" priority="228" stopIfTrue="1">
      <formula>AND(ISBLANK(T136),ABS(W136)&gt;PreviousMonthMinimumDiff)</formula>
    </cfRule>
  </conditionalFormatting>
  <conditionalFormatting sqref="W137">
    <cfRule type="expression" dxfId="347" priority="229" stopIfTrue="1">
      <formula>AND(NOT(ISBLANK(T137)),ABS(W137)&gt;PreviousMonthMinimumDiff)</formula>
    </cfRule>
  </conditionalFormatting>
  <conditionalFormatting sqref="W137">
    <cfRule type="expression" dxfId="346" priority="230" stopIfTrue="1">
      <formula>AND(ISBLANK(T137),ABS(W137)&gt;PreviousMonthMinimumDiff)</formula>
    </cfRule>
  </conditionalFormatting>
  <conditionalFormatting sqref="W138">
    <cfRule type="expression" dxfId="345" priority="231" stopIfTrue="1">
      <formula>AND(NOT(ISBLANK(T138)),ABS(W138)&gt;PreviousMonthMinimumDiff)</formula>
    </cfRule>
  </conditionalFormatting>
  <conditionalFormatting sqref="W138">
    <cfRule type="expression" dxfId="344" priority="232" stopIfTrue="1">
      <formula>AND(ISBLANK(T138),ABS(W138)&gt;PreviousMonthMinimumDiff)</formula>
    </cfRule>
  </conditionalFormatting>
  <conditionalFormatting sqref="W139">
    <cfRule type="expression" dxfId="343" priority="233" stopIfTrue="1">
      <formula>AND(NOT(ISBLANK(T139)),ABS(W139)&gt;PreviousMonthMinimumDiff)</formula>
    </cfRule>
  </conditionalFormatting>
  <conditionalFormatting sqref="W139">
    <cfRule type="expression" dxfId="342" priority="234" stopIfTrue="1">
      <formula>AND(ISBLANK(T139),ABS(W139)&gt;PreviousMonthMinimumDiff)</formula>
    </cfRule>
  </conditionalFormatting>
  <conditionalFormatting sqref="W140">
    <cfRule type="expression" dxfId="341" priority="235" stopIfTrue="1">
      <formula>AND(NOT(ISBLANK(T140)),ABS(W140)&gt;PreviousMonthMinimumDiff)</formula>
    </cfRule>
  </conditionalFormatting>
  <conditionalFormatting sqref="W140">
    <cfRule type="expression" dxfId="340" priority="236" stopIfTrue="1">
      <formula>AND(ISBLANK(T140),ABS(W140)&gt;PreviousMonthMinimumDiff)</formula>
    </cfRule>
  </conditionalFormatting>
  <conditionalFormatting sqref="W141">
    <cfRule type="expression" dxfId="339" priority="237" stopIfTrue="1">
      <formula>AND(NOT(ISBLANK(T141)),ABS(W141)&gt;PreviousMonthMinimumDiff)</formula>
    </cfRule>
  </conditionalFormatting>
  <conditionalFormatting sqref="W141">
    <cfRule type="expression" dxfId="338" priority="238" stopIfTrue="1">
      <formula>AND(ISBLANK(T141),ABS(W141)&gt;PreviousMonthMinimumDiff)</formula>
    </cfRule>
  </conditionalFormatting>
  <conditionalFormatting sqref="W142">
    <cfRule type="expression" dxfId="337" priority="239" stopIfTrue="1">
      <formula>AND(NOT(ISBLANK(T142)),ABS(W142)&gt;PreviousMonthMinimumDiff)</formula>
    </cfRule>
  </conditionalFormatting>
  <conditionalFormatting sqref="W142">
    <cfRule type="expression" dxfId="336" priority="240" stopIfTrue="1">
      <formula>AND(ISBLANK(T142),ABS(W142)&gt;PreviousMonthMinimumDiff)</formula>
    </cfRule>
  </conditionalFormatting>
  <conditionalFormatting sqref="W143">
    <cfRule type="expression" dxfId="335" priority="241" stopIfTrue="1">
      <formula>AND(NOT(ISBLANK(T143)),ABS(W143)&gt;PreviousMonthMinimumDiff)</formula>
    </cfRule>
  </conditionalFormatting>
  <conditionalFormatting sqref="W143">
    <cfRule type="expression" dxfId="334" priority="242" stopIfTrue="1">
      <formula>AND(ISBLANK(T143),ABS(W143)&gt;PreviousMonthMinimumDiff)</formula>
    </cfRule>
  </conditionalFormatting>
  <conditionalFormatting sqref="W144">
    <cfRule type="expression" dxfId="333" priority="243" stopIfTrue="1">
      <formula>AND(NOT(ISBLANK(T144)),ABS(W144)&gt;PreviousMonthMinimumDiff)</formula>
    </cfRule>
  </conditionalFormatting>
  <conditionalFormatting sqref="W144">
    <cfRule type="expression" dxfId="332" priority="244" stopIfTrue="1">
      <formula>AND(ISBLANK(T144),ABS(W144)&gt;PreviousMonthMinimumDiff)</formula>
    </cfRule>
  </conditionalFormatting>
  <conditionalFormatting sqref="W145">
    <cfRule type="expression" dxfId="331" priority="245" stopIfTrue="1">
      <formula>AND(NOT(ISBLANK(T145)),ABS(W145)&gt;PreviousMonthMinimumDiff)</formula>
    </cfRule>
  </conditionalFormatting>
  <conditionalFormatting sqref="W145">
    <cfRule type="expression" dxfId="330" priority="246" stopIfTrue="1">
      <formula>AND(ISBLANK(T145),ABS(W145)&gt;PreviousMonthMinimumDiff)</formula>
    </cfRule>
  </conditionalFormatting>
  <conditionalFormatting sqref="W146">
    <cfRule type="expression" dxfId="329" priority="247" stopIfTrue="1">
      <formula>AND(NOT(ISBLANK(T146)),ABS(W146)&gt;PreviousMonthMinimumDiff)</formula>
    </cfRule>
  </conditionalFormatting>
  <conditionalFormatting sqref="W146">
    <cfRule type="expression" dxfId="328" priority="248" stopIfTrue="1">
      <formula>AND(ISBLANK(T146),ABS(W146)&gt;PreviousMonthMinimumDiff)</formula>
    </cfRule>
  </conditionalFormatting>
  <conditionalFormatting sqref="W147">
    <cfRule type="expression" dxfId="327" priority="249" stopIfTrue="1">
      <formula>AND(NOT(ISBLANK(T147)),ABS(W147)&gt;PreviousMonthMinimumDiff)</formula>
    </cfRule>
  </conditionalFormatting>
  <conditionalFormatting sqref="W147">
    <cfRule type="expression" dxfId="326" priority="250" stopIfTrue="1">
      <formula>AND(ISBLANK(T147),ABS(W147)&gt;PreviousMonthMinimumDiff)</formula>
    </cfRule>
  </conditionalFormatting>
  <conditionalFormatting sqref="W148">
    <cfRule type="expression" dxfId="325" priority="251" stopIfTrue="1">
      <formula>AND(NOT(ISBLANK(T148)),ABS(W148)&gt;PreviousMonthMinimumDiff)</formula>
    </cfRule>
  </conditionalFormatting>
  <conditionalFormatting sqref="W148">
    <cfRule type="expression" dxfId="324" priority="252" stopIfTrue="1">
      <formula>AND(ISBLANK(T148),ABS(W148)&gt;PreviousMonthMinimumDiff)</formula>
    </cfRule>
  </conditionalFormatting>
  <conditionalFormatting sqref="W149">
    <cfRule type="expression" dxfId="323" priority="253" stopIfTrue="1">
      <formula>AND(NOT(ISBLANK(T149)),ABS(W149)&gt;PreviousMonthMinimumDiff)</formula>
    </cfRule>
  </conditionalFormatting>
  <conditionalFormatting sqref="W149">
    <cfRule type="expression" dxfId="322" priority="254" stopIfTrue="1">
      <formula>AND(ISBLANK(T149),ABS(W149)&gt;PreviousMonthMinimumDiff)</formula>
    </cfRule>
  </conditionalFormatting>
  <conditionalFormatting sqref="W150">
    <cfRule type="expression" dxfId="321" priority="255" stopIfTrue="1">
      <formula>AND(NOT(ISBLANK(T150)),ABS(W150)&gt;PreviousMonthMinimumDiff)</formula>
    </cfRule>
  </conditionalFormatting>
  <conditionalFormatting sqref="W150">
    <cfRule type="expression" dxfId="320" priority="256" stopIfTrue="1">
      <formula>AND(ISBLANK(T150),ABS(W150)&gt;PreviousMonthMinimumDiff)</formula>
    </cfRule>
  </conditionalFormatting>
  <conditionalFormatting sqref="W151">
    <cfRule type="expression" dxfId="319" priority="257" stopIfTrue="1">
      <formula>AND(NOT(ISBLANK(T151)),ABS(W151)&gt;PreviousMonthMinimumDiff)</formula>
    </cfRule>
  </conditionalFormatting>
  <conditionalFormatting sqref="W151">
    <cfRule type="expression" dxfId="318" priority="258" stopIfTrue="1">
      <formula>AND(ISBLANK(T151),ABS(W151)&gt;PreviousMonthMinimumDiff)</formula>
    </cfRule>
  </conditionalFormatting>
  <conditionalFormatting sqref="W152">
    <cfRule type="expression" dxfId="317" priority="259" stopIfTrue="1">
      <formula>AND(NOT(ISBLANK(T152)),ABS(W152)&gt;PreviousMonthMinimumDiff)</formula>
    </cfRule>
  </conditionalFormatting>
  <conditionalFormatting sqref="W152">
    <cfRule type="expression" dxfId="316" priority="260" stopIfTrue="1">
      <formula>AND(ISBLANK(T152),ABS(W152)&gt;PreviousMonthMinimumDiff)</formula>
    </cfRule>
  </conditionalFormatting>
  <conditionalFormatting sqref="W153">
    <cfRule type="expression" dxfId="315" priority="261" stopIfTrue="1">
      <formula>AND(NOT(ISBLANK(T153)),ABS(W153)&gt;PreviousMonthMinimumDiff)</formula>
    </cfRule>
  </conditionalFormatting>
  <conditionalFormatting sqref="W153">
    <cfRule type="expression" dxfId="314" priority="262" stopIfTrue="1">
      <formula>AND(ISBLANK(T153),ABS(W153)&gt;PreviousMonthMinimumDiff)</formula>
    </cfRule>
  </conditionalFormatting>
  <conditionalFormatting sqref="W154">
    <cfRule type="expression" dxfId="313" priority="263" stopIfTrue="1">
      <formula>AND(NOT(ISBLANK(T154)),ABS(W154)&gt;PreviousMonthMinimumDiff)</formula>
    </cfRule>
  </conditionalFormatting>
  <conditionalFormatting sqref="W154">
    <cfRule type="expression" dxfId="312" priority="264" stopIfTrue="1">
      <formula>AND(ISBLANK(T154),ABS(W154)&gt;PreviousMonthMinimumDiff)</formula>
    </cfRule>
  </conditionalFormatting>
  <conditionalFormatting sqref="W155">
    <cfRule type="expression" dxfId="311" priority="265" stopIfTrue="1">
      <formula>AND(NOT(ISBLANK(T155)),ABS(W155)&gt;PreviousMonthMinimumDiff)</formula>
    </cfRule>
  </conditionalFormatting>
  <conditionalFormatting sqref="W155">
    <cfRule type="expression" dxfId="310" priority="266" stopIfTrue="1">
      <formula>AND(ISBLANK(T155),ABS(W155)&gt;PreviousMonthMinimumDiff)</formula>
    </cfRule>
  </conditionalFormatting>
  <conditionalFormatting sqref="W156">
    <cfRule type="expression" dxfId="309" priority="267" stopIfTrue="1">
      <formula>AND(NOT(ISBLANK(T156)),ABS(W156)&gt;PreviousMonthMinimumDiff)</formula>
    </cfRule>
  </conditionalFormatting>
  <conditionalFormatting sqref="W156">
    <cfRule type="expression" dxfId="308" priority="268" stopIfTrue="1">
      <formula>AND(ISBLANK(T156),ABS(W156)&gt;PreviousMonthMinimumDiff)</formula>
    </cfRule>
  </conditionalFormatting>
  <conditionalFormatting sqref="W157">
    <cfRule type="expression" dxfId="307" priority="269" stopIfTrue="1">
      <formula>AND(NOT(ISBLANK(T157)),ABS(W157)&gt;PreviousMonthMinimumDiff)</formula>
    </cfRule>
  </conditionalFormatting>
  <conditionalFormatting sqref="W157">
    <cfRule type="expression" dxfId="306" priority="270" stopIfTrue="1">
      <formula>AND(ISBLANK(T157),ABS(W157)&gt;PreviousMonthMinimumDiff)</formula>
    </cfRule>
  </conditionalFormatting>
  <conditionalFormatting sqref="W158">
    <cfRule type="expression" dxfId="305" priority="271" stopIfTrue="1">
      <formula>AND(NOT(ISBLANK(T158)),ABS(W158)&gt;PreviousMonthMinimumDiff)</formula>
    </cfRule>
  </conditionalFormatting>
  <conditionalFormatting sqref="W158">
    <cfRule type="expression" dxfId="304" priority="272" stopIfTrue="1">
      <formula>AND(ISBLANK(T158),ABS(W158)&gt;PreviousMonthMinimumDiff)</formula>
    </cfRule>
  </conditionalFormatting>
  <conditionalFormatting sqref="W159">
    <cfRule type="expression" dxfId="303" priority="273" stopIfTrue="1">
      <formula>AND(NOT(ISBLANK(T159)),ABS(W159)&gt;PreviousMonthMinimumDiff)</formula>
    </cfRule>
  </conditionalFormatting>
  <conditionalFormatting sqref="W159">
    <cfRule type="expression" dxfId="302" priority="274" stopIfTrue="1">
      <formula>AND(ISBLANK(T159),ABS(W159)&gt;PreviousMonthMinimumDiff)</formula>
    </cfRule>
  </conditionalFormatting>
  <conditionalFormatting sqref="W160">
    <cfRule type="expression" dxfId="301" priority="275" stopIfTrue="1">
      <formula>AND(NOT(ISBLANK(T160)),ABS(W160)&gt;PreviousMonthMinimumDiff)</formula>
    </cfRule>
  </conditionalFormatting>
  <conditionalFormatting sqref="W160">
    <cfRule type="expression" dxfId="300" priority="276" stopIfTrue="1">
      <formula>AND(ISBLANK(T160),ABS(W160)&gt;PreviousMonthMinimumDiff)</formula>
    </cfRule>
  </conditionalFormatting>
  <conditionalFormatting sqref="W161">
    <cfRule type="expression" dxfId="299" priority="277" stopIfTrue="1">
      <formula>AND(NOT(ISBLANK(T161)),ABS(W161)&gt;PreviousMonthMinimumDiff)</formula>
    </cfRule>
  </conditionalFormatting>
  <conditionalFormatting sqref="W161">
    <cfRule type="expression" dxfId="298" priority="278" stopIfTrue="1">
      <formula>AND(ISBLANK(T161),ABS(W161)&gt;PreviousMonthMinimumDiff)</formula>
    </cfRule>
  </conditionalFormatting>
  <conditionalFormatting sqref="W162">
    <cfRule type="expression" dxfId="297" priority="279" stopIfTrue="1">
      <formula>AND(NOT(ISBLANK(T162)),ABS(W162)&gt;PreviousMonthMinimumDiff)</formula>
    </cfRule>
  </conditionalFormatting>
  <conditionalFormatting sqref="W162">
    <cfRule type="expression" dxfId="296" priority="280" stopIfTrue="1">
      <formula>AND(ISBLANK(T162),ABS(W162)&gt;PreviousMonthMinimumDiff)</formula>
    </cfRule>
  </conditionalFormatting>
  <conditionalFormatting sqref="W163">
    <cfRule type="expression" dxfId="295" priority="281" stopIfTrue="1">
      <formula>AND(NOT(ISBLANK(T163)),ABS(W163)&gt;PreviousMonthMinimumDiff)</formula>
    </cfRule>
  </conditionalFormatting>
  <conditionalFormatting sqref="W163">
    <cfRule type="expression" dxfId="294" priority="282" stopIfTrue="1">
      <formula>AND(ISBLANK(T163),ABS(W163)&gt;PreviousMonthMinimumDiff)</formula>
    </cfRule>
  </conditionalFormatting>
  <conditionalFormatting sqref="W164">
    <cfRule type="expression" dxfId="293" priority="283" stopIfTrue="1">
      <formula>AND(NOT(ISBLANK(T164)),ABS(W164)&gt;PreviousMonthMinimumDiff)</formula>
    </cfRule>
  </conditionalFormatting>
  <conditionalFormatting sqref="W164">
    <cfRule type="expression" dxfId="292" priority="284" stopIfTrue="1">
      <formula>AND(ISBLANK(T164),ABS(W164)&gt;PreviousMonthMinimumDiff)</formula>
    </cfRule>
  </conditionalFormatting>
  <conditionalFormatting sqref="W165">
    <cfRule type="expression" dxfId="291" priority="285" stopIfTrue="1">
      <formula>AND(NOT(ISBLANK(T165)),ABS(W165)&gt;PreviousMonthMinimumDiff)</formula>
    </cfRule>
  </conditionalFormatting>
  <conditionalFormatting sqref="W165">
    <cfRule type="expression" dxfId="290" priority="286" stopIfTrue="1">
      <formula>AND(ISBLANK(T165),ABS(W165)&gt;PreviousMonthMinimumDiff)</formula>
    </cfRule>
  </conditionalFormatting>
  <conditionalFormatting sqref="W168">
    <cfRule type="expression" dxfId="289" priority="287" stopIfTrue="1">
      <formula>AND(NOT(ISBLANK(T168)),ABS(W168)&gt;PreviousMonthMinimumDiff)</formula>
    </cfRule>
  </conditionalFormatting>
  <conditionalFormatting sqref="W168">
    <cfRule type="expression" dxfId="288" priority="288" stopIfTrue="1">
      <formula>AND(ISBLANK(T168),ABS(W168)&gt;PreviousMonthMinimumDiff)</formula>
    </cfRule>
  </conditionalFormatting>
  <conditionalFormatting sqref="W169">
    <cfRule type="expression" dxfId="287" priority="289" stopIfTrue="1">
      <formula>AND(NOT(ISBLANK(T169)),ABS(W169)&gt;PreviousMonthMinimumDiff)</formula>
    </cfRule>
  </conditionalFormatting>
  <conditionalFormatting sqref="W169">
    <cfRule type="expression" dxfId="286" priority="290" stopIfTrue="1">
      <formula>AND(ISBLANK(T169),ABS(W169)&gt;PreviousMonthMinimumDiff)</formula>
    </cfRule>
  </conditionalFormatting>
  <conditionalFormatting sqref="W170">
    <cfRule type="expression" dxfId="285" priority="291" stopIfTrue="1">
      <formula>AND(NOT(ISBLANK(T170)),ABS(W170)&gt;PreviousMonthMinimumDiff)</formula>
    </cfRule>
  </conditionalFormatting>
  <conditionalFormatting sqref="W170">
    <cfRule type="expression" dxfId="284" priority="292" stopIfTrue="1">
      <formula>AND(ISBLANK(T170),ABS(W170)&gt;PreviousMonthMinimumDiff)</formula>
    </cfRule>
  </conditionalFormatting>
  <conditionalFormatting sqref="W171">
    <cfRule type="expression" dxfId="283" priority="293" stopIfTrue="1">
      <formula>AND(NOT(ISBLANK(T171)),ABS(W171)&gt;PreviousMonthMinimumDiff)</formula>
    </cfRule>
  </conditionalFormatting>
  <conditionalFormatting sqref="W171">
    <cfRule type="expression" dxfId="282" priority="294" stopIfTrue="1">
      <formula>AND(ISBLANK(T171),ABS(W171)&gt;PreviousMonthMinimumDiff)</formula>
    </cfRule>
  </conditionalFormatting>
  <conditionalFormatting sqref="W172">
    <cfRule type="expression" dxfId="281" priority="295" stopIfTrue="1">
      <formula>AND(NOT(ISBLANK(T172)),ABS(W172)&gt;PreviousMonthMinimumDiff)</formula>
    </cfRule>
  </conditionalFormatting>
  <conditionalFormatting sqref="W172">
    <cfRule type="expression" dxfId="280" priority="296" stopIfTrue="1">
      <formula>AND(ISBLANK(T172),ABS(W172)&gt;PreviousMonthMinimumDiff)</formula>
    </cfRule>
  </conditionalFormatting>
  <conditionalFormatting sqref="W173">
    <cfRule type="expression" dxfId="279" priority="297" stopIfTrue="1">
      <formula>AND(NOT(ISBLANK(T173)),ABS(W173)&gt;PreviousMonthMinimumDiff)</formula>
    </cfRule>
  </conditionalFormatting>
  <conditionalFormatting sqref="W173">
    <cfRule type="expression" dxfId="278" priority="298" stopIfTrue="1">
      <formula>AND(ISBLANK(T173),ABS(W173)&gt;PreviousMonthMinimumDiff)</formula>
    </cfRule>
  </conditionalFormatting>
  <conditionalFormatting sqref="W174">
    <cfRule type="expression" dxfId="277" priority="299" stopIfTrue="1">
      <formula>AND(NOT(ISBLANK(T174)),ABS(W174)&gt;PreviousMonthMinimumDiff)</formula>
    </cfRule>
  </conditionalFormatting>
  <conditionalFormatting sqref="W174">
    <cfRule type="expression" dxfId="276" priority="300" stopIfTrue="1">
      <formula>AND(ISBLANK(T174),ABS(W174)&gt;PreviousMonthMinimumDiff)</formula>
    </cfRule>
  </conditionalFormatting>
  <conditionalFormatting sqref="W175">
    <cfRule type="expression" dxfId="275" priority="301" stopIfTrue="1">
      <formula>AND(NOT(ISBLANK(T175)),ABS(W175)&gt;PreviousMonthMinimumDiff)</formula>
    </cfRule>
  </conditionalFormatting>
  <conditionalFormatting sqref="W175">
    <cfRule type="expression" dxfId="274" priority="302" stopIfTrue="1">
      <formula>AND(ISBLANK(T175),ABS(W175)&gt;PreviousMonthMinimumDiff)</formula>
    </cfRule>
  </conditionalFormatting>
  <conditionalFormatting sqref="W176">
    <cfRule type="expression" dxfId="273" priority="303" stopIfTrue="1">
      <formula>AND(NOT(ISBLANK(T176)),ABS(W176)&gt;PreviousMonthMinimumDiff)</formula>
    </cfRule>
  </conditionalFormatting>
  <conditionalFormatting sqref="W176">
    <cfRule type="expression" dxfId="272" priority="304" stopIfTrue="1">
      <formula>AND(ISBLANK(T176),ABS(W176)&gt;PreviousMonthMinimumDiff)</formula>
    </cfRule>
  </conditionalFormatting>
  <conditionalFormatting sqref="W177">
    <cfRule type="expression" dxfId="271" priority="305" stopIfTrue="1">
      <formula>AND(NOT(ISBLANK(T177)),ABS(W177)&gt;PreviousMonthMinimumDiff)</formula>
    </cfRule>
  </conditionalFormatting>
  <conditionalFormatting sqref="W177">
    <cfRule type="expression" dxfId="270" priority="306" stopIfTrue="1">
      <formula>AND(ISBLANK(T177),ABS(W177)&gt;PreviousMonthMinimumDiff)</formula>
    </cfRule>
  </conditionalFormatting>
  <conditionalFormatting sqref="W178">
    <cfRule type="expression" dxfId="269" priority="307" stopIfTrue="1">
      <formula>AND(NOT(ISBLANK(T178)),ABS(W178)&gt;PreviousMonthMinimumDiff)</formula>
    </cfRule>
  </conditionalFormatting>
  <conditionalFormatting sqref="W178">
    <cfRule type="expression" dxfId="268" priority="308" stopIfTrue="1">
      <formula>AND(ISBLANK(T178),ABS(W178)&gt;PreviousMonthMinimumDiff)</formula>
    </cfRule>
  </conditionalFormatting>
  <conditionalFormatting sqref="W179">
    <cfRule type="expression" dxfId="267" priority="309" stopIfTrue="1">
      <formula>AND(NOT(ISBLANK(T179)),ABS(W179)&gt;PreviousMonthMinimumDiff)</formula>
    </cfRule>
  </conditionalFormatting>
  <conditionalFormatting sqref="W179">
    <cfRule type="expression" dxfId="266" priority="310" stopIfTrue="1">
      <formula>AND(ISBLANK(T179),ABS(W179)&gt;PreviousMonthMinimumDiff)</formula>
    </cfRule>
  </conditionalFormatting>
  <conditionalFormatting sqref="W180">
    <cfRule type="expression" dxfId="265" priority="311" stopIfTrue="1">
      <formula>AND(NOT(ISBLANK(T180)),ABS(W180)&gt;PreviousMonthMinimumDiff)</formula>
    </cfRule>
  </conditionalFormatting>
  <conditionalFormatting sqref="W180">
    <cfRule type="expression" dxfId="264" priority="312" stopIfTrue="1">
      <formula>AND(ISBLANK(T180),ABS(W180)&gt;PreviousMonthMinimumDiff)</formula>
    </cfRule>
  </conditionalFormatting>
  <conditionalFormatting sqref="W181">
    <cfRule type="expression" dxfId="263" priority="313" stopIfTrue="1">
      <formula>AND(NOT(ISBLANK(T181)),ABS(W181)&gt;PreviousMonthMinimumDiff)</formula>
    </cfRule>
  </conditionalFormatting>
  <conditionalFormatting sqref="W181">
    <cfRule type="expression" dxfId="262" priority="314" stopIfTrue="1">
      <formula>AND(ISBLANK(T181),ABS(W181)&gt;PreviousMonthMinimumDiff)</formula>
    </cfRule>
  </conditionalFormatting>
  <conditionalFormatting sqref="W184">
    <cfRule type="expression" dxfId="261" priority="315" stopIfTrue="1">
      <formula>AND(NOT(ISBLANK(T184)),ABS(W184)&gt;PreviousMonthMinimumDiff)</formula>
    </cfRule>
  </conditionalFormatting>
  <conditionalFormatting sqref="W184">
    <cfRule type="expression" dxfId="260" priority="316" stopIfTrue="1">
      <formula>AND(ISBLANK(T184),ABS(W184)&gt;PreviousMonthMinimumDiff)</formula>
    </cfRule>
  </conditionalFormatting>
  <conditionalFormatting sqref="W187">
    <cfRule type="expression" dxfId="259" priority="317" stopIfTrue="1">
      <formula>AND(NOT(ISBLANK(T187)),ABS(W187)&gt;PreviousMonthMinimumDiff)</formula>
    </cfRule>
  </conditionalFormatting>
  <conditionalFormatting sqref="W187">
    <cfRule type="expression" dxfId="258" priority="318" stopIfTrue="1">
      <formula>AND(ISBLANK(T187),ABS(W187)&gt;PreviousMonthMinimumDiff)</formula>
    </cfRule>
  </conditionalFormatting>
  <conditionalFormatting sqref="W188">
    <cfRule type="expression" dxfId="257" priority="319" stopIfTrue="1">
      <formula>AND(NOT(ISBLANK(T188)),ABS(W188)&gt;PreviousMonthMinimumDiff)</formula>
    </cfRule>
  </conditionalFormatting>
  <conditionalFormatting sqref="W188">
    <cfRule type="expression" dxfId="256" priority="320" stopIfTrue="1">
      <formula>AND(ISBLANK(T188),ABS(W188)&gt;PreviousMonthMinimumDiff)</formula>
    </cfRule>
  </conditionalFormatting>
  <conditionalFormatting sqref="W189">
    <cfRule type="expression" dxfId="255" priority="321" stopIfTrue="1">
      <formula>AND(NOT(ISBLANK(T189)),ABS(W189)&gt;PreviousMonthMinimumDiff)</formula>
    </cfRule>
  </conditionalFormatting>
  <conditionalFormatting sqref="W189">
    <cfRule type="expression" dxfId="254" priority="322" stopIfTrue="1">
      <formula>AND(ISBLANK(T189),ABS(W189)&gt;PreviousMonthMinimumDiff)</formula>
    </cfRule>
  </conditionalFormatting>
  <conditionalFormatting sqref="W190">
    <cfRule type="expression" dxfId="253" priority="323" stopIfTrue="1">
      <formula>AND(NOT(ISBLANK(T190)),ABS(W190)&gt;PreviousMonthMinimumDiff)</formula>
    </cfRule>
  </conditionalFormatting>
  <conditionalFormatting sqref="W190">
    <cfRule type="expression" dxfId="252" priority="324" stopIfTrue="1">
      <formula>AND(ISBLANK(T190),ABS(W190)&gt;PreviousMonthMinimumDiff)</formula>
    </cfRule>
  </conditionalFormatting>
  <conditionalFormatting sqref="W191">
    <cfRule type="expression" dxfId="251" priority="325" stopIfTrue="1">
      <formula>AND(NOT(ISBLANK(T191)),ABS(W191)&gt;PreviousMonthMinimumDiff)</formula>
    </cfRule>
  </conditionalFormatting>
  <conditionalFormatting sqref="W191">
    <cfRule type="expression" dxfId="250" priority="326" stopIfTrue="1">
      <formula>AND(ISBLANK(T191),ABS(W191)&gt;PreviousMonthMinimumDiff)</formula>
    </cfRule>
  </conditionalFormatting>
  <conditionalFormatting sqref="W192">
    <cfRule type="expression" dxfId="249" priority="327" stopIfTrue="1">
      <formula>AND(NOT(ISBLANK(T192)),ABS(W192)&gt;PreviousMonthMinimumDiff)</formula>
    </cfRule>
  </conditionalFormatting>
  <conditionalFormatting sqref="W192">
    <cfRule type="expression" dxfId="248" priority="328" stopIfTrue="1">
      <formula>AND(ISBLANK(T192),ABS(W192)&gt;PreviousMonthMinimumDiff)</formula>
    </cfRule>
  </conditionalFormatting>
  <conditionalFormatting sqref="W193">
    <cfRule type="expression" dxfId="247" priority="329" stopIfTrue="1">
      <formula>AND(NOT(ISBLANK(T193)),ABS(W193)&gt;PreviousMonthMinimumDiff)</formula>
    </cfRule>
  </conditionalFormatting>
  <conditionalFormatting sqref="W193">
    <cfRule type="expression" dxfId="246" priority="330" stopIfTrue="1">
      <formula>AND(ISBLANK(T193),ABS(W193)&gt;PreviousMonthMinimumDiff)</formula>
    </cfRule>
  </conditionalFormatting>
  <conditionalFormatting sqref="W194">
    <cfRule type="expression" dxfId="245" priority="331" stopIfTrue="1">
      <formula>AND(NOT(ISBLANK(T194)),ABS(W194)&gt;PreviousMonthMinimumDiff)</formula>
    </cfRule>
  </conditionalFormatting>
  <conditionalFormatting sqref="W194">
    <cfRule type="expression" dxfId="244" priority="332" stopIfTrue="1">
      <formula>AND(ISBLANK(T194),ABS(W194)&gt;PreviousMonthMinimumDiff)</formula>
    </cfRule>
  </conditionalFormatting>
  <conditionalFormatting sqref="W195">
    <cfRule type="expression" dxfId="243" priority="333" stopIfTrue="1">
      <formula>AND(NOT(ISBLANK(T195)),ABS(W195)&gt;PreviousMonthMinimumDiff)</formula>
    </cfRule>
  </conditionalFormatting>
  <conditionalFormatting sqref="W195">
    <cfRule type="expression" dxfId="242" priority="334" stopIfTrue="1">
      <formula>AND(ISBLANK(T195),ABS(W195)&gt;PreviousMonthMinimumDiff)</formula>
    </cfRule>
  </conditionalFormatting>
  <conditionalFormatting sqref="W196">
    <cfRule type="expression" dxfId="241" priority="335" stopIfTrue="1">
      <formula>AND(NOT(ISBLANK(T196)),ABS(W196)&gt;PreviousMonthMinimumDiff)</formula>
    </cfRule>
  </conditionalFormatting>
  <conditionalFormatting sqref="W196">
    <cfRule type="expression" dxfId="240" priority="336" stopIfTrue="1">
      <formula>AND(ISBLANK(T196),ABS(W196)&gt;PreviousMonthMinimumDiff)</formula>
    </cfRule>
  </conditionalFormatting>
  <conditionalFormatting sqref="W197">
    <cfRule type="expression" dxfId="239" priority="337" stopIfTrue="1">
      <formula>AND(NOT(ISBLANK(T197)),ABS(W197)&gt;PreviousMonthMinimumDiff)</formula>
    </cfRule>
  </conditionalFormatting>
  <conditionalFormatting sqref="W197">
    <cfRule type="expression" dxfId="238" priority="338" stopIfTrue="1">
      <formula>AND(ISBLANK(T197),ABS(W197)&gt;PreviousMonthMinimumDiff)</formula>
    </cfRule>
  </conditionalFormatting>
  <conditionalFormatting sqref="W198">
    <cfRule type="expression" dxfId="237" priority="339" stopIfTrue="1">
      <formula>AND(NOT(ISBLANK(T198)),ABS(W198)&gt;PreviousMonthMinimumDiff)</formula>
    </cfRule>
  </conditionalFormatting>
  <conditionalFormatting sqref="W198">
    <cfRule type="expression" dxfId="236" priority="340" stopIfTrue="1">
      <formula>AND(ISBLANK(T198),ABS(W198)&gt;PreviousMonthMinimumDiff)</formula>
    </cfRule>
  </conditionalFormatting>
  <conditionalFormatting sqref="W199">
    <cfRule type="expression" dxfId="235" priority="341" stopIfTrue="1">
      <formula>AND(NOT(ISBLANK(T199)),ABS(W199)&gt;PreviousMonthMinimumDiff)</formula>
    </cfRule>
  </conditionalFormatting>
  <conditionalFormatting sqref="W199">
    <cfRule type="expression" dxfId="234" priority="342" stopIfTrue="1">
      <formula>AND(ISBLANK(T199),ABS(W199)&gt;PreviousMonthMinimumDiff)</formula>
    </cfRule>
  </conditionalFormatting>
  <conditionalFormatting sqref="W200">
    <cfRule type="expression" dxfId="233" priority="343" stopIfTrue="1">
      <formula>AND(NOT(ISBLANK(T200)),ABS(W200)&gt;PreviousMonthMinimumDiff)</formula>
    </cfRule>
  </conditionalFormatting>
  <conditionalFormatting sqref="W200">
    <cfRule type="expression" dxfId="232" priority="344" stopIfTrue="1">
      <formula>AND(ISBLANK(T200),ABS(W200)&gt;PreviousMonthMinimumDiff)</formula>
    </cfRule>
  </conditionalFormatting>
  <conditionalFormatting sqref="W201">
    <cfRule type="expression" dxfId="231" priority="345" stopIfTrue="1">
      <formula>AND(NOT(ISBLANK(T201)),ABS(W201)&gt;PreviousMonthMinimumDiff)</formula>
    </cfRule>
  </conditionalFormatting>
  <conditionalFormatting sqref="W201">
    <cfRule type="expression" dxfId="230" priority="346" stopIfTrue="1">
      <formula>AND(ISBLANK(T201),ABS(W201)&gt;PreviousMonthMinimumDiff)</formula>
    </cfRule>
  </conditionalFormatting>
  <conditionalFormatting sqref="W202">
    <cfRule type="expression" dxfId="229" priority="347" stopIfTrue="1">
      <formula>AND(NOT(ISBLANK(T202)),ABS(W202)&gt;PreviousMonthMinimumDiff)</formula>
    </cfRule>
  </conditionalFormatting>
  <conditionalFormatting sqref="W202">
    <cfRule type="expression" dxfId="228" priority="348" stopIfTrue="1">
      <formula>AND(ISBLANK(T202),ABS(W202)&gt;PreviousMonthMinimumDiff)</formula>
    </cfRule>
  </conditionalFormatting>
  <conditionalFormatting sqref="W203">
    <cfRule type="expression" dxfId="227" priority="349" stopIfTrue="1">
      <formula>AND(NOT(ISBLANK(T203)),ABS(W203)&gt;PreviousMonthMinimumDiff)</formula>
    </cfRule>
  </conditionalFormatting>
  <conditionalFormatting sqref="W203">
    <cfRule type="expression" dxfId="226" priority="350" stopIfTrue="1">
      <formula>AND(ISBLANK(T203),ABS(W203)&gt;PreviousMonthMinimumDiff)</formula>
    </cfRule>
  </conditionalFormatting>
  <conditionalFormatting sqref="W204">
    <cfRule type="expression" dxfId="225" priority="351" stopIfTrue="1">
      <formula>AND(NOT(ISBLANK(T204)),ABS(W204)&gt;PreviousMonthMinimumDiff)</formula>
    </cfRule>
  </conditionalFormatting>
  <conditionalFormatting sqref="W204">
    <cfRule type="expression" dxfId="224" priority="352" stopIfTrue="1">
      <formula>AND(ISBLANK(T204),ABS(W204)&gt;PreviousMonthMinimumDiff)</formula>
    </cfRule>
  </conditionalFormatting>
  <conditionalFormatting sqref="W205">
    <cfRule type="expression" dxfId="223" priority="353" stopIfTrue="1">
      <formula>AND(NOT(ISBLANK(T205)),ABS(W205)&gt;PreviousMonthMinimumDiff)</formula>
    </cfRule>
  </conditionalFormatting>
  <conditionalFormatting sqref="W205">
    <cfRule type="expression" dxfId="222" priority="354" stopIfTrue="1">
      <formula>AND(ISBLANK(T205),ABS(W205)&gt;PreviousMonthMinimumDiff)</formula>
    </cfRule>
  </conditionalFormatting>
  <conditionalFormatting sqref="W208">
    <cfRule type="expression" dxfId="221" priority="355" stopIfTrue="1">
      <formula>AND(NOT(ISBLANK(T208)),ABS(W208)&gt;PreviousMonthMinimumDiff)</formula>
    </cfRule>
  </conditionalFormatting>
  <conditionalFormatting sqref="W208">
    <cfRule type="expression" dxfId="220" priority="356" stopIfTrue="1">
      <formula>AND(ISBLANK(T208),ABS(W208)&gt;PreviousMonthMinimumDiff)</formula>
    </cfRule>
  </conditionalFormatting>
  <conditionalFormatting sqref="W209">
    <cfRule type="expression" dxfId="219" priority="357" stopIfTrue="1">
      <formula>AND(NOT(ISBLANK(T209)),ABS(W209)&gt;PreviousMonthMinimumDiff)</formula>
    </cfRule>
  </conditionalFormatting>
  <conditionalFormatting sqref="W209">
    <cfRule type="expression" dxfId="218" priority="358" stopIfTrue="1">
      <formula>AND(ISBLANK(T209),ABS(W209)&gt;PreviousMonthMinimumDiff)</formula>
    </cfRule>
  </conditionalFormatting>
  <conditionalFormatting sqref="W210">
    <cfRule type="expression" dxfId="217" priority="359" stopIfTrue="1">
      <formula>AND(NOT(ISBLANK(T210)),ABS(W210)&gt;PreviousMonthMinimumDiff)</formula>
    </cfRule>
  </conditionalFormatting>
  <conditionalFormatting sqref="W210">
    <cfRule type="expression" dxfId="216" priority="360" stopIfTrue="1">
      <formula>AND(ISBLANK(T210),ABS(W210)&gt;PreviousMonthMinimumDiff)</formula>
    </cfRule>
  </conditionalFormatting>
  <conditionalFormatting sqref="W211">
    <cfRule type="expression" dxfId="215" priority="361" stopIfTrue="1">
      <formula>AND(NOT(ISBLANK(T211)),ABS(W211)&gt;PreviousMonthMinimumDiff)</formula>
    </cfRule>
  </conditionalFormatting>
  <conditionalFormatting sqref="W211">
    <cfRule type="expression" dxfId="214" priority="362" stopIfTrue="1">
      <formula>AND(ISBLANK(T211),ABS(W211)&gt;PreviousMonthMinimumDiff)</formula>
    </cfRule>
  </conditionalFormatting>
  <conditionalFormatting sqref="W212">
    <cfRule type="expression" dxfId="213" priority="363" stopIfTrue="1">
      <formula>AND(NOT(ISBLANK(T212)),ABS(W212)&gt;PreviousMonthMinimumDiff)</formula>
    </cfRule>
  </conditionalFormatting>
  <conditionalFormatting sqref="W212">
    <cfRule type="expression" dxfId="212" priority="364" stopIfTrue="1">
      <formula>AND(ISBLANK(T212),ABS(W212)&gt;PreviousMonthMinimumDiff)</formula>
    </cfRule>
  </conditionalFormatting>
  <conditionalFormatting sqref="W213">
    <cfRule type="expression" dxfId="211" priority="365" stopIfTrue="1">
      <formula>AND(NOT(ISBLANK(T213)),ABS(W213)&gt;PreviousMonthMinimumDiff)</formula>
    </cfRule>
  </conditionalFormatting>
  <conditionalFormatting sqref="W213">
    <cfRule type="expression" dxfId="210" priority="366" stopIfTrue="1">
      <formula>AND(ISBLANK(T213),ABS(W213)&gt;PreviousMonthMinimumDiff)</formula>
    </cfRule>
  </conditionalFormatting>
  <conditionalFormatting sqref="W214">
    <cfRule type="expression" dxfId="209" priority="367" stopIfTrue="1">
      <formula>AND(NOT(ISBLANK(T214)),ABS(W214)&gt;PreviousMonthMinimumDiff)</formula>
    </cfRule>
  </conditionalFormatting>
  <conditionalFormatting sqref="W214">
    <cfRule type="expression" dxfId="208" priority="368" stopIfTrue="1">
      <formula>AND(ISBLANK(T214),ABS(W214)&gt;PreviousMonthMinimumDiff)</formula>
    </cfRule>
  </conditionalFormatting>
  <conditionalFormatting sqref="W215">
    <cfRule type="expression" dxfId="207" priority="369" stopIfTrue="1">
      <formula>AND(NOT(ISBLANK(T215)),ABS(W215)&gt;PreviousMonthMinimumDiff)</formula>
    </cfRule>
  </conditionalFormatting>
  <conditionalFormatting sqref="W215">
    <cfRule type="expression" dxfId="206" priority="370" stopIfTrue="1">
      <formula>AND(ISBLANK(T215),ABS(W215)&gt;PreviousMonthMinimumDiff)</formula>
    </cfRule>
  </conditionalFormatting>
  <conditionalFormatting sqref="W216">
    <cfRule type="expression" dxfId="205" priority="371" stopIfTrue="1">
      <formula>AND(NOT(ISBLANK(T216)),ABS(W216)&gt;PreviousMonthMinimumDiff)</formula>
    </cfRule>
  </conditionalFormatting>
  <conditionalFormatting sqref="W216">
    <cfRule type="expression" dxfId="204" priority="372" stopIfTrue="1">
      <formula>AND(ISBLANK(T216),ABS(W216)&gt;PreviousMonthMinimumDiff)</formula>
    </cfRule>
  </conditionalFormatting>
  <conditionalFormatting sqref="W217">
    <cfRule type="expression" dxfId="203" priority="373" stopIfTrue="1">
      <formula>AND(NOT(ISBLANK(T217)),ABS(W217)&gt;PreviousMonthMinimumDiff)</formula>
    </cfRule>
  </conditionalFormatting>
  <conditionalFormatting sqref="W217">
    <cfRule type="expression" dxfId="202" priority="374" stopIfTrue="1">
      <formula>AND(ISBLANK(T217),ABS(W217)&gt;PreviousMonthMinimumDiff)</formula>
    </cfRule>
  </conditionalFormatting>
  <conditionalFormatting sqref="W218">
    <cfRule type="expression" dxfId="201" priority="375" stopIfTrue="1">
      <formula>AND(NOT(ISBLANK(T218)),ABS(W218)&gt;PreviousMonthMinimumDiff)</formula>
    </cfRule>
  </conditionalFormatting>
  <conditionalFormatting sqref="W218">
    <cfRule type="expression" dxfId="200" priority="376" stopIfTrue="1">
      <formula>AND(ISBLANK(T218),ABS(W218)&gt;PreviousMonthMinimumDiff)</formula>
    </cfRule>
  </conditionalFormatting>
  <conditionalFormatting sqref="W219">
    <cfRule type="expression" dxfId="199" priority="377" stopIfTrue="1">
      <formula>AND(NOT(ISBLANK(T219)),ABS(W219)&gt;PreviousMonthMinimumDiff)</formula>
    </cfRule>
  </conditionalFormatting>
  <conditionalFormatting sqref="W219">
    <cfRule type="expression" dxfId="198" priority="378" stopIfTrue="1">
      <formula>AND(ISBLANK(T219),ABS(W219)&gt;PreviousMonthMinimumDiff)</formula>
    </cfRule>
  </conditionalFormatting>
  <conditionalFormatting sqref="W220">
    <cfRule type="expression" dxfId="197" priority="379" stopIfTrue="1">
      <formula>AND(NOT(ISBLANK(T220)),ABS(W220)&gt;PreviousMonthMinimumDiff)</formula>
    </cfRule>
  </conditionalFormatting>
  <conditionalFormatting sqref="W220">
    <cfRule type="expression" dxfId="196" priority="380" stopIfTrue="1">
      <formula>AND(ISBLANK(T220),ABS(W220)&gt;PreviousMonthMinimumDiff)</formula>
    </cfRule>
  </conditionalFormatting>
  <conditionalFormatting sqref="W221">
    <cfRule type="expression" dxfId="195" priority="381" stopIfTrue="1">
      <formula>AND(NOT(ISBLANK(T221)),ABS(W221)&gt;PreviousMonthMinimumDiff)</formula>
    </cfRule>
  </conditionalFormatting>
  <conditionalFormatting sqref="W221">
    <cfRule type="expression" dxfId="194" priority="382" stopIfTrue="1">
      <formula>AND(ISBLANK(T221),ABS(W221)&gt;PreviousMonthMinimumDiff)</formula>
    </cfRule>
  </conditionalFormatting>
  <conditionalFormatting sqref="W222">
    <cfRule type="expression" dxfId="193" priority="383" stopIfTrue="1">
      <formula>AND(NOT(ISBLANK(T222)),ABS(W222)&gt;PreviousMonthMinimumDiff)</formula>
    </cfRule>
  </conditionalFormatting>
  <conditionalFormatting sqref="W222">
    <cfRule type="expression" dxfId="192" priority="384" stopIfTrue="1">
      <formula>AND(ISBLANK(T222),ABS(W222)&gt;PreviousMonthMinimumDiff)</formula>
    </cfRule>
  </conditionalFormatting>
  <conditionalFormatting sqref="W223">
    <cfRule type="expression" dxfId="191" priority="385" stopIfTrue="1">
      <formula>AND(NOT(ISBLANK(T223)),ABS(W223)&gt;PreviousMonthMinimumDiff)</formula>
    </cfRule>
  </conditionalFormatting>
  <conditionalFormatting sqref="W223">
    <cfRule type="expression" dxfId="190" priority="386" stopIfTrue="1">
      <formula>AND(ISBLANK(T223),ABS(W223)&gt;PreviousMonthMinimumDiff)</formula>
    </cfRule>
  </conditionalFormatting>
  <conditionalFormatting sqref="W224">
    <cfRule type="expression" dxfId="189" priority="387" stopIfTrue="1">
      <formula>AND(NOT(ISBLANK(T224)),ABS(W224)&gt;PreviousMonthMinimumDiff)</formula>
    </cfRule>
  </conditionalFormatting>
  <conditionalFormatting sqref="W224">
    <cfRule type="expression" dxfId="188" priority="388" stopIfTrue="1">
      <formula>AND(ISBLANK(T224),ABS(W224)&gt;PreviousMonthMinimumDiff)</formula>
    </cfRule>
  </conditionalFormatting>
  <conditionalFormatting sqref="W225">
    <cfRule type="expression" dxfId="187" priority="389" stopIfTrue="1">
      <formula>AND(NOT(ISBLANK(T225)),ABS(W225)&gt;PreviousMonthMinimumDiff)</formula>
    </cfRule>
  </conditionalFormatting>
  <conditionalFormatting sqref="W225">
    <cfRule type="expression" dxfId="186" priority="390" stopIfTrue="1">
      <formula>AND(ISBLANK(T225),ABS(W225)&gt;PreviousMonthMinimumDiff)</formula>
    </cfRule>
  </conditionalFormatting>
  <conditionalFormatting sqref="W226">
    <cfRule type="expression" dxfId="185" priority="391" stopIfTrue="1">
      <formula>AND(NOT(ISBLANK(T226)),ABS(W226)&gt;PreviousMonthMinimumDiff)</formula>
    </cfRule>
  </conditionalFormatting>
  <conditionalFormatting sqref="W226">
    <cfRule type="expression" dxfId="184" priority="392" stopIfTrue="1">
      <formula>AND(ISBLANK(T226),ABS(W226)&gt;PreviousMonthMinimumDiff)</formula>
    </cfRule>
  </conditionalFormatting>
  <conditionalFormatting sqref="W227">
    <cfRule type="expression" dxfId="183" priority="393" stopIfTrue="1">
      <formula>AND(NOT(ISBLANK(T227)),ABS(W227)&gt;PreviousMonthMinimumDiff)</formula>
    </cfRule>
  </conditionalFormatting>
  <conditionalFormatting sqref="W227">
    <cfRule type="expression" dxfId="182" priority="394" stopIfTrue="1">
      <formula>AND(ISBLANK(T227),ABS(W227)&gt;PreviousMonthMinimumDiff)</formula>
    </cfRule>
  </conditionalFormatting>
  <conditionalFormatting sqref="W228">
    <cfRule type="expression" dxfId="181" priority="395" stopIfTrue="1">
      <formula>AND(NOT(ISBLANK(T228)),ABS(W228)&gt;PreviousMonthMinimumDiff)</formula>
    </cfRule>
  </conditionalFormatting>
  <conditionalFormatting sqref="W228">
    <cfRule type="expression" dxfId="180" priority="396" stopIfTrue="1">
      <formula>AND(ISBLANK(T228),ABS(W228)&gt;PreviousMonthMinimumDiff)</formula>
    </cfRule>
  </conditionalFormatting>
  <conditionalFormatting sqref="W229">
    <cfRule type="expression" dxfId="179" priority="397" stopIfTrue="1">
      <formula>AND(NOT(ISBLANK(T229)),ABS(W229)&gt;PreviousMonthMinimumDiff)</formula>
    </cfRule>
  </conditionalFormatting>
  <conditionalFormatting sqref="W229">
    <cfRule type="expression" dxfId="178" priority="398" stopIfTrue="1">
      <formula>AND(ISBLANK(T229),ABS(W229)&gt;PreviousMonthMinimumDiff)</formula>
    </cfRule>
  </conditionalFormatting>
  <conditionalFormatting sqref="W230">
    <cfRule type="expression" dxfId="177" priority="399" stopIfTrue="1">
      <formula>AND(NOT(ISBLANK(T230)),ABS(W230)&gt;PreviousMonthMinimumDiff)</formula>
    </cfRule>
  </conditionalFormatting>
  <conditionalFormatting sqref="W230">
    <cfRule type="expression" dxfId="176" priority="400" stopIfTrue="1">
      <formula>AND(ISBLANK(T230),ABS(W230)&gt;PreviousMonthMinimumDiff)</formula>
    </cfRule>
  </conditionalFormatting>
  <conditionalFormatting sqref="W231">
    <cfRule type="expression" dxfId="175" priority="401" stopIfTrue="1">
      <formula>AND(NOT(ISBLANK(T231)),ABS(W231)&gt;PreviousMonthMinimumDiff)</formula>
    </cfRule>
  </conditionalFormatting>
  <conditionalFormatting sqref="W231">
    <cfRule type="expression" dxfId="174" priority="402" stopIfTrue="1">
      <formula>AND(ISBLANK(T231),ABS(W231)&gt;PreviousMonthMinimumDiff)</formula>
    </cfRule>
  </conditionalFormatting>
  <conditionalFormatting sqref="W232">
    <cfRule type="expression" dxfId="173" priority="403" stopIfTrue="1">
      <formula>AND(NOT(ISBLANK(T232)),ABS(W232)&gt;PreviousMonthMinimumDiff)</formula>
    </cfRule>
  </conditionalFormatting>
  <conditionalFormatting sqref="W232">
    <cfRule type="expression" dxfId="172" priority="404" stopIfTrue="1">
      <formula>AND(ISBLANK(T232),ABS(W232)&gt;PreviousMonthMinimumDiff)</formula>
    </cfRule>
  </conditionalFormatting>
  <conditionalFormatting sqref="W233">
    <cfRule type="expression" dxfId="171" priority="405" stopIfTrue="1">
      <formula>AND(NOT(ISBLANK(T233)),ABS(W233)&gt;PreviousMonthMinimumDiff)</formula>
    </cfRule>
  </conditionalFormatting>
  <conditionalFormatting sqref="W233">
    <cfRule type="expression" dxfId="170" priority="406" stopIfTrue="1">
      <formula>AND(ISBLANK(T233),ABS(W233)&gt;PreviousMonthMinimumDiff)</formula>
    </cfRule>
  </conditionalFormatting>
  <conditionalFormatting sqref="W234">
    <cfRule type="expression" dxfId="169" priority="407" stopIfTrue="1">
      <formula>AND(NOT(ISBLANK(T234)),ABS(W234)&gt;PreviousMonthMinimumDiff)</formula>
    </cfRule>
  </conditionalFormatting>
  <conditionalFormatting sqref="W234">
    <cfRule type="expression" dxfId="168" priority="408" stopIfTrue="1">
      <formula>AND(ISBLANK(T234),ABS(W234)&gt;PreviousMonthMinimumDiff)</formula>
    </cfRule>
  </conditionalFormatting>
  <conditionalFormatting sqref="W235">
    <cfRule type="expression" dxfId="167" priority="409" stopIfTrue="1">
      <formula>AND(NOT(ISBLANK(T235)),ABS(W235)&gt;PreviousMonthMinimumDiff)</formula>
    </cfRule>
  </conditionalFormatting>
  <conditionalFormatting sqref="W235">
    <cfRule type="expression" dxfId="166" priority="410" stopIfTrue="1">
      <formula>AND(ISBLANK(T235),ABS(W235)&gt;PreviousMonthMinimumDiff)</formula>
    </cfRule>
  </conditionalFormatting>
  <conditionalFormatting sqref="W236">
    <cfRule type="expression" dxfId="165" priority="411" stopIfTrue="1">
      <formula>AND(NOT(ISBLANK(T236)),ABS(W236)&gt;PreviousMonthMinimumDiff)</formula>
    </cfRule>
  </conditionalFormatting>
  <conditionalFormatting sqref="W236">
    <cfRule type="expression" dxfId="164" priority="412" stopIfTrue="1">
      <formula>AND(ISBLANK(T236),ABS(W236)&gt;PreviousMonthMinimumDiff)</formula>
    </cfRule>
  </conditionalFormatting>
  <conditionalFormatting sqref="W237">
    <cfRule type="expression" dxfId="163" priority="413" stopIfTrue="1">
      <formula>AND(NOT(ISBLANK(T237)),ABS(W237)&gt;PreviousMonthMinimumDiff)</formula>
    </cfRule>
  </conditionalFormatting>
  <conditionalFormatting sqref="W237">
    <cfRule type="expression" dxfId="162" priority="414" stopIfTrue="1">
      <formula>AND(ISBLANK(T237),ABS(W237)&gt;PreviousMonthMinimumDiff)</formula>
    </cfRule>
  </conditionalFormatting>
  <conditionalFormatting sqref="W238">
    <cfRule type="expression" dxfId="161" priority="415" stopIfTrue="1">
      <formula>AND(NOT(ISBLANK(T238)),ABS(W238)&gt;PreviousMonthMinimumDiff)</formula>
    </cfRule>
  </conditionalFormatting>
  <conditionalFormatting sqref="W238">
    <cfRule type="expression" dxfId="160" priority="416" stopIfTrue="1">
      <formula>AND(ISBLANK(T238),ABS(W238)&gt;PreviousMonthMinimumDiff)</formula>
    </cfRule>
  </conditionalFormatting>
  <conditionalFormatting sqref="W239">
    <cfRule type="expression" dxfId="159" priority="417" stopIfTrue="1">
      <formula>AND(NOT(ISBLANK(T239)),ABS(W239)&gt;PreviousMonthMinimumDiff)</formula>
    </cfRule>
  </conditionalFormatting>
  <conditionalFormatting sqref="W239">
    <cfRule type="expression" dxfId="158" priority="418" stopIfTrue="1">
      <formula>AND(ISBLANK(T239),ABS(W239)&gt;PreviousMonthMinimumDiff)</formula>
    </cfRule>
  </conditionalFormatting>
  <conditionalFormatting sqref="W240">
    <cfRule type="expression" dxfId="157" priority="419" stopIfTrue="1">
      <formula>AND(NOT(ISBLANK(T240)),ABS(W240)&gt;PreviousMonthMinimumDiff)</formula>
    </cfRule>
  </conditionalFormatting>
  <conditionalFormatting sqref="W240">
    <cfRule type="expression" dxfId="156" priority="420" stopIfTrue="1">
      <formula>AND(ISBLANK(T240),ABS(W240)&gt;PreviousMonthMinimumDiff)</formula>
    </cfRule>
  </conditionalFormatting>
  <conditionalFormatting sqref="W241">
    <cfRule type="expression" dxfId="155" priority="421" stopIfTrue="1">
      <formula>AND(NOT(ISBLANK(T241)),ABS(W241)&gt;PreviousMonthMinimumDiff)</formula>
    </cfRule>
  </conditionalFormatting>
  <conditionalFormatting sqref="W241">
    <cfRule type="expression" dxfId="154" priority="422" stopIfTrue="1">
      <formula>AND(ISBLANK(T241),ABS(W241)&gt;PreviousMonthMinimumDiff)</formula>
    </cfRule>
  </conditionalFormatting>
  <conditionalFormatting sqref="W242">
    <cfRule type="expression" dxfId="153" priority="423" stopIfTrue="1">
      <formula>AND(NOT(ISBLANK(T242)),ABS(W242)&gt;PreviousMonthMinimumDiff)</formula>
    </cfRule>
  </conditionalFormatting>
  <conditionalFormatting sqref="W242">
    <cfRule type="expression" dxfId="152" priority="424" stopIfTrue="1">
      <formula>AND(ISBLANK(T242),ABS(W242)&gt;PreviousMonthMinimumDiff)</formula>
    </cfRule>
  </conditionalFormatting>
  <conditionalFormatting sqref="W243">
    <cfRule type="expression" dxfId="151" priority="425" stopIfTrue="1">
      <formula>AND(NOT(ISBLANK(T243)),ABS(W243)&gt;PreviousMonthMinimumDiff)</formula>
    </cfRule>
  </conditionalFormatting>
  <conditionalFormatting sqref="W243">
    <cfRule type="expression" dxfId="150" priority="426" stopIfTrue="1">
      <formula>AND(ISBLANK(T243),ABS(W243)&gt;PreviousMonthMinimumDiff)</formula>
    </cfRule>
  </conditionalFormatting>
  <conditionalFormatting sqref="W244">
    <cfRule type="expression" dxfId="149" priority="427" stopIfTrue="1">
      <formula>AND(NOT(ISBLANK(T244)),ABS(W244)&gt;PreviousMonthMinimumDiff)</formula>
    </cfRule>
  </conditionalFormatting>
  <conditionalFormatting sqref="W244">
    <cfRule type="expression" dxfId="148" priority="428" stopIfTrue="1">
      <formula>AND(ISBLANK(T244),ABS(W244)&gt;PreviousMonthMinimumDiff)</formula>
    </cfRule>
  </conditionalFormatting>
  <conditionalFormatting sqref="W245">
    <cfRule type="expression" dxfId="147" priority="429" stopIfTrue="1">
      <formula>AND(NOT(ISBLANK(T245)),ABS(W245)&gt;PreviousMonthMinimumDiff)</formula>
    </cfRule>
  </conditionalFormatting>
  <conditionalFormatting sqref="W245">
    <cfRule type="expression" dxfId="146" priority="430" stopIfTrue="1">
      <formula>AND(ISBLANK(T245),ABS(W245)&gt;PreviousMonthMinimumDiff)</formula>
    </cfRule>
  </conditionalFormatting>
  <conditionalFormatting sqref="W246">
    <cfRule type="expression" dxfId="145" priority="431" stopIfTrue="1">
      <formula>AND(NOT(ISBLANK(T246)),ABS(W246)&gt;PreviousMonthMinimumDiff)</formula>
    </cfRule>
  </conditionalFormatting>
  <conditionalFormatting sqref="W246">
    <cfRule type="expression" dxfId="144" priority="432" stopIfTrue="1">
      <formula>AND(ISBLANK(T246),ABS(W246)&gt;PreviousMonthMinimumDiff)</formula>
    </cfRule>
  </conditionalFormatting>
  <conditionalFormatting sqref="W247">
    <cfRule type="expression" dxfId="143" priority="433" stopIfTrue="1">
      <formula>AND(NOT(ISBLANK(T247)),ABS(W247)&gt;PreviousMonthMinimumDiff)</formula>
    </cfRule>
  </conditionalFormatting>
  <conditionalFormatting sqref="W247">
    <cfRule type="expression" dxfId="142" priority="434" stopIfTrue="1">
      <formula>AND(ISBLANK(T247),ABS(W247)&gt;PreviousMonthMinimumDiff)</formula>
    </cfRule>
  </conditionalFormatting>
  <conditionalFormatting sqref="W248">
    <cfRule type="expression" dxfId="141" priority="435" stopIfTrue="1">
      <formula>AND(NOT(ISBLANK(T248)),ABS(W248)&gt;PreviousMonthMinimumDiff)</formula>
    </cfRule>
  </conditionalFormatting>
  <conditionalFormatting sqref="W248">
    <cfRule type="expression" dxfId="140" priority="436" stopIfTrue="1">
      <formula>AND(ISBLANK(T248),ABS(W248)&gt;PreviousMonthMinimumDiff)</formula>
    </cfRule>
  </conditionalFormatting>
  <conditionalFormatting sqref="W249">
    <cfRule type="expression" dxfId="139" priority="437" stopIfTrue="1">
      <formula>AND(NOT(ISBLANK(T249)),ABS(W249)&gt;PreviousMonthMinimumDiff)</formula>
    </cfRule>
  </conditionalFormatting>
  <conditionalFormatting sqref="W249">
    <cfRule type="expression" dxfId="138" priority="438" stopIfTrue="1">
      <formula>AND(ISBLANK(T249),ABS(W249)&gt;PreviousMonthMinimumDiff)</formula>
    </cfRule>
  </conditionalFormatting>
  <conditionalFormatting sqref="W250">
    <cfRule type="expression" dxfId="137" priority="439" stopIfTrue="1">
      <formula>AND(NOT(ISBLANK(T250)),ABS(W250)&gt;PreviousMonthMinimumDiff)</formula>
    </cfRule>
  </conditionalFormatting>
  <conditionalFormatting sqref="W250">
    <cfRule type="expression" dxfId="136" priority="440" stopIfTrue="1">
      <formula>AND(ISBLANK(T250),ABS(W250)&gt;PreviousMonthMinimumDiff)</formula>
    </cfRule>
  </conditionalFormatting>
  <conditionalFormatting sqref="W251">
    <cfRule type="expression" dxfId="135" priority="441" stopIfTrue="1">
      <formula>AND(NOT(ISBLANK(T251)),ABS(W251)&gt;PreviousMonthMinimumDiff)</formula>
    </cfRule>
  </conditionalFormatting>
  <conditionalFormatting sqref="W251">
    <cfRule type="expression" dxfId="134" priority="442" stopIfTrue="1">
      <formula>AND(ISBLANK(T251),ABS(W251)&gt;PreviousMonthMinimumDiff)</formula>
    </cfRule>
  </conditionalFormatting>
  <conditionalFormatting sqref="W252">
    <cfRule type="expression" dxfId="133" priority="443" stopIfTrue="1">
      <formula>AND(NOT(ISBLANK(T252)),ABS(W252)&gt;PreviousMonthMinimumDiff)</formula>
    </cfRule>
  </conditionalFormatting>
  <conditionalFormatting sqref="W252">
    <cfRule type="expression" dxfId="132" priority="444" stopIfTrue="1">
      <formula>AND(ISBLANK(T252),ABS(W252)&gt;PreviousMonthMinimumDiff)</formula>
    </cfRule>
  </conditionalFormatting>
  <conditionalFormatting sqref="W253">
    <cfRule type="expression" dxfId="131" priority="445" stopIfTrue="1">
      <formula>AND(NOT(ISBLANK(T253)),ABS(W253)&gt;PreviousMonthMinimumDiff)</formula>
    </cfRule>
  </conditionalFormatting>
  <conditionalFormatting sqref="W253">
    <cfRule type="expression" dxfId="130" priority="446" stopIfTrue="1">
      <formula>AND(ISBLANK(T253),ABS(W253)&gt;PreviousMonthMinimumDiff)</formula>
    </cfRule>
  </conditionalFormatting>
  <conditionalFormatting sqref="W254">
    <cfRule type="expression" dxfId="129" priority="447" stopIfTrue="1">
      <formula>AND(NOT(ISBLANK(T254)),ABS(W254)&gt;PreviousMonthMinimumDiff)</formula>
    </cfRule>
  </conditionalFormatting>
  <conditionalFormatting sqref="W254">
    <cfRule type="expression" dxfId="128" priority="448" stopIfTrue="1">
      <formula>AND(ISBLANK(T254),ABS(W254)&gt;PreviousMonthMinimumDiff)</formula>
    </cfRule>
  </conditionalFormatting>
  <conditionalFormatting sqref="W255">
    <cfRule type="expression" dxfId="127" priority="449" stopIfTrue="1">
      <formula>AND(NOT(ISBLANK(T255)),ABS(W255)&gt;PreviousMonthMinimumDiff)</formula>
    </cfRule>
  </conditionalFormatting>
  <conditionalFormatting sqref="W255">
    <cfRule type="expression" dxfId="126" priority="450" stopIfTrue="1">
      <formula>AND(ISBLANK(T255),ABS(W255)&gt;PreviousMonthMinimumDiff)</formula>
    </cfRule>
  </conditionalFormatting>
  <conditionalFormatting sqref="W256">
    <cfRule type="expression" dxfId="125" priority="451" stopIfTrue="1">
      <formula>AND(NOT(ISBLANK(T256)),ABS(W256)&gt;PreviousMonthMinimumDiff)</formula>
    </cfRule>
  </conditionalFormatting>
  <conditionalFormatting sqref="W256">
    <cfRule type="expression" dxfId="124" priority="452" stopIfTrue="1">
      <formula>AND(ISBLANK(T256),ABS(W256)&gt;PreviousMonthMinimumDiff)</formula>
    </cfRule>
  </conditionalFormatting>
  <conditionalFormatting sqref="W259">
    <cfRule type="expression" dxfId="123" priority="453" stopIfTrue="1">
      <formula>AND(NOT(ISBLANK(T259)),ABS(W259)&gt;PreviousMonthMinimumDiff)</formula>
    </cfRule>
  </conditionalFormatting>
  <conditionalFormatting sqref="W259">
    <cfRule type="expression" dxfId="122" priority="454" stopIfTrue="1">
      <formula>AND(ISBLANK(T259),ABS(W259)&gt;PreviousMonthMinimumDiff)</formula>
    </cfRule>
  </conditionalFormatting>
  <conditionalFormatting sqref="W260">
    <cfRule type="expression" dxfId="121" priority="455" stopIfTrue="1">
      <formula>AND(NOT(ISBLANK(T260)),ABS(W260)&gt;PreviousMonthMinimumDiff)</formula>
    </cfRule>
  </conditionalFormatting>
  <conditionalFormatting sqref="W260">
    <cfRule type="expression" dxfId="120" priority="456" stopIfTrue="1">
      <formula>AND(ISBLANK(T260),ABS(W260)&gt;PreviousMonthMinimumDiff)</formula>
    </cfRule>
  </conditionalFormatting>
  <conditionalFormatting sqref="W261">
    <cfRule type="expression" dxfId="119" priority="457" stopIfTrue="1">
      <formula>AND(NOT(ISBLANK(T261)),ABS(W261)&gt;PreviousMonthMinimumDiff)</formula>
    </cfRule>
  </conditionalFormatting>
  <conditionalFormatting sqref="W261">
    <cfRule type="expression" dxfId="118" priority="458" stopIfTrue="1">
      <formula>AND(ISBLANK(T261),ABS(W261)&gt;PreviousMonthMinimumDiff)</formula>
    </cfRule>
  </conditionalFormatting>
  <conditionalFormatting sqref="W264">
    <cfRule type="expression" dxfId="117" priority="459" stopIfTrue="1">
      <formula>AND(NOT(ISBLANK(T264)),ABS(W264)&gt;PreviousMonthMinimumDiff)</formula>
    </cfRule>
  </conditionalFormatting>
  <conditionalFormatting sqref="W264">
    <cfRule type="expression" dxfId="116" priority="460" stopIfTrue="1">
      <formula>AND(ISBLANK(T264),ABS(W264)&gt;PreviousMonthMinimumDiff)</formula>
    </cfRule>
  </conditionalFormatting>
  <conditionalFormatting sqref="W265">
    <cfRule type="expression" dxfId="115" priority="461" stopIfTrue="1">
      <formula>AND(NOT(ISBLANK(T265)),ABS(W265)&gt;PreviousMonthMinimumDiff)</formula>
    </cfRule>
  </conditionalFormatting>
  <conditionalFormatting sqref="W265">
    <cfRule type="expression" dxfId="114" priority="462" stopIfTrue="1">
      <formula>AND(ISBLANK(T265),ABS(W265)&gt;PreviousMonthMinimumDiff)</formula>
    </cfRule>
  </conditionalFormatting>
  <conditionalFormatting sqref="W266">
    <cfRule type="expression" dxfId="113" priority="463" stopIfTrue="1">
      <formula>AND(NOT(ISBLANK(T266)),ABS(W266)&gt;PreviousMonthMinimumDiff)</formula>
    </cfRule>
  </conditionalFormatting>
  <conditionalFormatting sqref="W266">
    <cfRule type="expression" dxfId="112" priority="464" stopIfTrue="1">
      <formula>AND(ISBLANK(T266),ABS(W266)&gt;PreviousMonthMinimumDiff)</formula>
    </cfRule>
  </conditionalFormatting>
  <conditionalFormatting sqref="W267">
    <cfRule type="expression" dxfId="111" priority="465" stopIfTrue="1">
      <formula>AND(NOT(ISBLANK(T267)),ABS(W267)&gt;PreviousMonthMinimumDiff)</formula>
    </cfRule>
  </conditionalFormatting>
  <conditionalFormatting sqref="W267">
    <cfRule type="expression" dxfId="110" priority="466" stopIfTrue="1">
      <formula>AND(ISBLANK(T267),ABS(W267)&gt;PreviousMonthMinimumDiff)</formula>
    </cfRule>
  </conditionalFormatting>
  <conditionalFormatting sqref="W268">
    <cfRule type="expression" dxfId="109" priority="467" stopIfTrue="1">
      <formula>AND(NOT(ISBLANK(T268)),ABS(W268)&gt;PreviousMonthMinimumDiff)</formula>
    </cfRule>
  </conditionalFormatting>
  <conditionalFormatting sqref="W268">
    <cfRule type="expression" dxfId="108" priority="468" stopIfTrue="1">
      <formula>AND(ISBLANK(T268),ABS(W268)&gt;PreviousMonthMinimumDiff)</formula>
    </cfRule>
  </conditionalFormatting>
  <conditionalFormatting sqref="W269">
    <cfRule type="expression" dxfId="107" priority="469" stopIfTrue="1">
      <formula>AND(NOT(ISBLANK(T269)),ABS(W269)&gt;PreviousMonthMinimumDiff)</formula>
    </cfRule>
  </conditionalFormatting>
  <conditionalFormatting sqref="W269">
    <cfRule type="expression" dxfId="106" priority="470" stopIfTrue="1">
      <formula>AND(ISBLANK(T269),ABS(W269)&gt;PreviousMonthMinimumDiff)</formula>
    </cfRule>
  </conditionalFormatting>
  <conditionalFormatting sqref="W270">
    <cfRule type="expression" dxfId="105" priority="471" stopIfTrue="1">
      <formula>AND(NOT(ISBLANK(T270)),ABS(W270)&gt;PreviousMonthMinimumDiff)</formula>
    </cfRule>
  </conditionalFormatting>
  <conditionalFormatting sqref="W270">
    <cfRule type="expression" dxfId="104" priority="472" stopIfTrue="1">
      <formula>AND(ISBLANK(T270),ABS(W270)&gt;PreviousMonthMinimumDiff)</formula>
    </cfRule>
  </conditionalFormatting>
  <conditionalFormatting sqref="W271">
    <cfRule type="expression" dxfId="103" priority="473" stopIfTrue="1">
      <formula>AND(NOT(ISBLANK(T271)),ABS(W271)&gt;PreviousMonthMinimumDiff)</formula>
    </cfRule>
  </conditionalFormatting>
  <conditionalFormatting sqref="W271">
    <cfRule type="expression" dxfId="102" priority="474" stopIfTrue="1">
      <formula>AND(ISBLANK(T271),ABS(W271)&gt;PreviousMonthMinimumDiff)</formula>
    </cfRule>
  </conditionalFormatting>
  <conditionalFormatting sqref="W272">
    <cfRule type="expression" dxfId="101" priority="475" stopIfTrue="1">
      <formula>AND(NOT(ISBLANK(T272)),ABS(W272)&gt;PreviousMonthMinimumDiff)</formula>
    </cfRule>
  </conditionalFormatting>
  <conditionalFormatting sqref="W272">
    <cfRule type="expression" dxfId="100" priority="476" stopIfTrue="1">
      <formula>AND(ISBLANK(T272),ABS(W272)&gt;PreviousMonthMinimumDiff)</formula>
    </cfRule>
  </conditionalFormatting>
  <conditionalFormatting sqref="W273">
    <cfRule type="expression" dxfId="99" priority="477" stopIfTrue="1">
      <formula>AND(NOT(ISBLANK(T273)),ABS(W273)&gt;PreviousMonthMinimumDiff)</formula>
    </cfRule>
  </conditionalFormatting>
  <conditionalFormatting sqref="W273">
    <cfRule type="expression" dxfId="98" priority="478" stopIfTrue="1">
      <formula>AND(ISBLANK(T273),ABS(W273)&gt;PreviousMonthMinimumDiff)</formula>
    </cfRule>
  </conditionalFormatting>
  <conditionalFormatting sqref="W274">
    <cfRule type="expression" dxfId="97" priority="479" stopIfTrue="1">
      <formula>AND(NOT(ISBLANK(T274)),ABS(W274)&gt;PreviousMonthMinimumDiff)</formula>
    </cfRule>
  </conditionalFormatting>
  <conditionalFormatting sqref="W274">
    <cfRule type="expression" dxfId="96" priority="480" stopIfTrue="1">
      <formula>AND(ISBLANK(T274),ABS(W274)&gt;PreviousMonthMinimumDiff)</formula>
    </cfRule>
  </conditionalFormatting>
  <conditionalFormatting sqref="W275">
    <cfRule type="expression" dxfId="95" priority="481" stopIfTrue="1">
      <formula>AND(NOT(ISBLANK(T275)),ABS(W275)&gt;PreviousMonthMinimumDiff)</formula>
    </cfRule>
  </conditionalFormatting>
  <conditionalFormatting sqref="W275">
    <cfRule type="expression" dxfId="94" priority="482" stopIfTrue="1">
      <formula>AND(ISBLANK(T275),ABS(W275)&gt;PreviousMonthMinimumDiff)</formula>
    </cfRule>
  </conditionalFormatting>
  <conditionalFormatting sqref="W276">
    <cfRule type="expression" dxfId="93" priority="483" stopIfTrue="1">
      <formula>AND(NOT(ISBLANK(T276)),ABS(W276)&gt;PreviousMonthMinimumDiff)</formula>
    </cfRule>
  </conditionalFormatting>
  <conditionalFormatting sqref="W276">
    <cfRule type="expression" dxfId="92" priority="484" stopIfTrue="1">
      <formula>AND(ISBLANK(T276),ABS(W276)&gt;PreviousMonthMinimumDiff)</formula>
    </cfRule>
  </conditionalFormatting>
  <conditionalFormatting sqref="W277">
    <cfRule type="expression" dxfId="91" priority="485" stopIfTrue="1">
      <formula>AND(NOT(ISBLANK(T277)),ABS(W277)&gt;PreviousMonthMinimumDiff)</formula>
    </cfRule>
  </conditionalFormatting>
  <conditionalFormatting sqref="W277">
    <cfRule type="expression" dxfId="90" priority="486" stopIfTrue="1">
      <formula>AND(ISBLANK(T277),ABS(W277)&gt;PreviousMonthMinimumDiff)</formula>
    </cfRule>
  </conditionalFormatting>
  <conditionalFormatting sqref="W278">
    <cfRule type="expression" dxfId="89" priority="487" stopIfTrue="1">
      <formula>AND(NOT(ISBLANK(T278)),ABS(W278)&gt;PreviousMonthMinimumDiff)</formula>
    </cfRule>
  </conditionalFormatting>
  <conditionalFormatting sqref="W278">
    <cfRule type="expression" dxfId="88" priority="488" stopIfTrue="1">
      <formula>AND(ISBLANK(T278),ABS(W278)&gt;PreviousMonthMinimumDiff)</formula>
    </cfRule>
  </conditionalFormatting>
  <conditionalFormatting sqref="W279">
    <cfRule type="expression" dxfId="87" priority="489" stopIfTrue="1">
      <formula>AND(NOT(ISBLANK(T279)),ABS(W279)&gt;PreviousMonthMinimumDiff)</formula>
    </cfRule>
  </conditionalFormatting>
  <conditionalFormatting sqref="W279">
    <cfRule type="expression" dxfId="86" priority="490" stopIfTrue="1">
      <formula>AND(ISBLANK(T279),ABS(W279)&gt;PreviousMonthMinimumDiff)</formula>
    </cfRule>
  </conditionalFormatting>
  <conditionalFormatting sqref="W280">
    <cfRule type="expression" dxfId="85" priority="491" stopIfTrue="1">
      <formula>AND(NOT(ISBLANK(T280)),ABS(W280)&gt;PreviousMonthMinimumDiff)</formula>
    </cfRule>
  </conditionalFormatting>
  <conditionalFormatting sqref="W280">
    <cfRule type="expression" dxfId="84" priority="492" stopIfTrue="1">
      <formula>AND(ISBLANK(T280),ABS(W280)&gt;PreviousMonthMinimumDiff)</formula>
    </cfRule>
  </conditionalFormatting>
  <conditionalFormatting sqref="W281">
    <cfRule type="expression" dxfId="83" priority="493" stopIfTrue="1">
      <formula>AND(NOT(ISBLANK(T281)),ABS(W281)&gt;PreviousMonthMinimumDiff)</formula>
    </cfRule>
  </conditionalFormatting>
  <conditionalFormatting sqref="W281">
    <cfRule type="expression" dxfId="82" priority="494" stopIfTrue="1">
      <formula>AND(ISBLANK(T281),ABS(W281)&gt;PreviousMonthMinimumDiff)</formula>
    </cfRule>
  </conditionalFormatting>
  <conditionalFormatting sqref="W282">
    <cfRule type="expression" dxfId="81" priority="495" stopIfTrue="1">
      <formula>AND(NOT(ISBLANK(T282)),ABS(W282)&gt;PreviousMonthMinimumDiff)</formula>
    </cfRule>
  </conditionalFormatting>
  <conditionalFormatting sqref="W282">
    <cfRule type="expression" dxfId="80" priority="496" stopIfTrue="1">
      <formula>AND(ISBLANK(T282),ABS(W282)&gt;PreviousMonthMinimumDiff)</formula>
    </cfRule>
  </conditionalFormatting>
  <conditionalFormatting sqref="W283">
    <cfRule type="expression" dxfId="79" priority="497" stopIfTrue="1">
      <formula>AND(NOT(ISBLANK(T283)),ABS(W283)&gt;PreviousMonthMinimumDiff)</formula>
    </cfRule>
  </conditionalFormatting>
  <conditionalFormatting sqref="W283">
    <cfRule type="expression" dxfId="78" priority="498" stopIfTrue="1">
      <formula>AND(ISBLANK(T283),ABS(W283)&gt;PreviousMonthMinimumDiff)</formula>
    </cfRule>
  </conditionalFormatting>
  <conditionalFormatting sqref="W284">
    <cfRule type="expression" dxfId="77" priority="499" stopIfTrue="1">
      <formula>AND(NOT(ISBLANK(T284)),ABS(W284)&gt;PreviousMonthMinimumDiff)</formula>
    </cfRule>
  </conditionalFormatting>
  <conditionalFormatting sqref="W284">
    <cfRule type="expression" dxfId="76" priority="500" stopIfTrue="1">
      <formula>AND(ISBLANK(T284),ABS(W284)&gt;PreviousMonthMinimumDiff)</formula>
    </cfRule>
  </conditionalFormatting>
  <conditionalFormatting sqref="W285">
    <cfRule type="expression" dxfId="75" priority="501" stopIfTrue="1">
      <formula>AND(NOT(ISBLANK(T285)),ABS(W285)&gt;PreviousMonthMinimumDiff)</formula>
    </cfRule>
  </conditionalFormatting>
  <conditionalFormatting sqref="W285">
    <cfRule type="expression" dxfId="74" priority="502" stopIfTrue="1">
      <formula>AND(ISBLANK(T285),ABS(W285)&gt;PreviousMonthMinimumDiff)</formula>
    </cfRule>
  </conditionalFormatting>
  <conditionalFormatting sqref="W286">
    <cfRule type="expression" dxfId="73" priority="503" stopIfTrue="1">
      <formula>AND(NOT(ISBLANK(T286)),ABS(W286)&gt;PreviousMonthMinimumDiff)</formula>
    </cfRule>
  </conditionalFormatting>
  <conditionalFormatting sqref="W286">
    <cfRule type="expression" dxfId="72" priority="504" stopIfTrue="1">
      <formula>AND(ISBLANK(T286),ABS(W286)&gt;PreviousMonthMinimumDiff)</formula>
    </cfRule>
  </conditionalFormatting>
  <conditionalFormatting sqref="W287">
    <cfRule type="expression" dxfId="71" priority="505" stopIfTrue="1">
      <formula>AND(NOT(ISBLANK(T287)),ABS(W287)&gt;PreviousMonthMinimumDiff)</formula>
    </cfRule>
  </conditionalFormatting>
  <conditionalFormatting sqref="W287">
    <cfRule type="expression" dxfId="70" priority="506" stopIfTrue="1">
      <formula>AND(ISBLANK(T287),ABS(W287)&gt;PreviousMonthMinimumDiff)</formula>
    </cfRule>
  </conditionalFormatting>
  <conditionalFormatting sqref="W288">
    <cfRule type="expression" dxfId="69" priority="507" stopIfTrue="1">
      <formula>AND(NOT(ISBLANK(T288)),ABS(W288)&gt;PreviousMonthMinimumDiff)</formula>
    </cfRule>
  </conditionalFormatting>
  <conditionalFormatting sqref="W288">
    <cfRule type="expression" dxfId="68" priority="508" stopIfTrue="1">
      <formula>AND(ISBLANK(T288),ABS(W288)&gt;PreviousMonthMinimumDiff)</formula>
    </cfRule>
  </conditionalFormatting>
  <conditionalFormatting sqref="W289">
    <cfRule type="expression" dxfId="67" priority="509" stopIfTrue="1">
      <formula>AND(NOT(ISBLANK(T289)),ABS(W289)&gt;PreviousMonthMinimumDiff)</formula>
    </cfRule>
  </conditionalFormatting>
  <conditionalFormatting sqref="W289">
    <cfRule type="expression" dxfId="66" priority="510" stopIfTrue="1">
      <formula>AND(ISBLANK(T289),ABS(W289)&gt;PreviousMonthMinimumDiff)</formula>
    </cfRule>
  </conditionalFormatting>
  <conditionalFormatting sqref="W290">
    <cfRule type="expression" dxfId="65" priority="511" stopIfTrue="1">
      <formula>AND(NOT(ISBLANK(T290)),ABS(W290)&gt;PreviousMonthMinimumDiff)</formula>
    </cfRule>
  </conditionalFormatting>
  <conditionalFormatting sqref="W290">
    <cfRule type="expression" dxfId="64" priority="512" stopIfTrue="1">
      <formula>AND(ISBLANK(T290),ABS(W290)&gt;PreviousMonthMinimumDiff)</formula>
    </cfRule>
  </conditionalFormatting>
  <conditionalFormatting sqref="W291">
    <cfRule type="expression" dxfId="63" priority="513" stopIfTrue="1">
      <formula>AND(NOT(ISBLANK(T291)),ABS(W291)&gt;PreviousMonthMinimumDiff)</formula>
    </cfRule>
  </conditionalFormatting>
  <conditionalFormatting sqref="W291">
    <cfRule type="expression" dxfId="62" priority="514" stopIfTrue="1">
      <formula>AND(ISBLANK(T291),ABS(W291)&gt;PreviousMonthMinimumDiff)</formula>
    </cfRule>
  </conditionalFormatting>
  <conditionalFormatting sqref="W292">
    <cfRule type="expression" dxfId="61" priority="515" stopIfTrue="1">
      <formula>AND(NOT(ISBLANK(T292)),ABS(W292)&gt;PreviousMonthMinimumDiff)</formula>
    </cfRule>
  </conditionalFormatting>
  <conditionalFormatting sqref="W292">
    <cfRule type="expression" dxfId="60" priority="516" stopIfTrue="1">
      <formula>AND(ISBLANK(T292),ABS(W292)&gt;PreviousMonthMinimumDiff)</formula>
    </cfRule>
  </conditionalFormatting>
  <conditionalFormatting sqref="W293">
    <cfRule type="expression" dxfId="59" priority="517" stopIfTrue="1">
      <formula>AND(NOT(ISBLANK(T293)),ABS(W293)&gt;PreviousMonthMinimumDiff)</formula>
    </cfRule>
  </conditionalFormatting>
  <conditionalFormatting sqref="W293">
    <cfRule type="expression" dxfId="58" priority="518" stopIfTrue="1">
      <formula>AND(ISBLANK(T293),ABS(W293)&gt;PreviousMonthMinimumDiff)</formula>
    </cfRule>
  </conditionalFormatting>
  <conditionalFormatting sqref="W294">
    <cfRule type="expression" dxfId="57" priority="519" stopIfTrue="1">
      <formula>AND(NOT(ISBLANK(T294)),ABS(W294)&gt;PreviousMonthMinimumDiff)</formula>
    </cfRule>
  </conditionalFormatting>
  <conditionalFormatting sqref="W294">
    <cfRule type="expression" dxfId="56" priority="520" stopIfTrue="1">
      <formula>AND(ISBLANK(T294),ABS(W294)&gt;PreviousMonthMinimumDiff)</formula>
    </cfRule>
  </conditionalFormatting>
  <conditionalFormatting sqref="W297">
    <cfRule type="expression" dxfId="55" priority="521" stopIfTrue="1">
      <formula>AND(NOT(ISBLANK(T297)),ABS(W297)&gt;PreviousMonthMinimumDiff)</formula>
    </cfRule>
  </conditionalFormatting>
  <conditionalFormatting sqref="W297">
    <cfRule type="expression" dxfId="54" priority="522" stopIfTrue="1">
      <formula>AND(ISBLANK(T297),ABS(W297)&gt;PreviousMonthMinimumDiff)</formula>
    </cfRule>
  </conditionalFormatting>
  <conditionalFormatting sqref="W298">
    <cfRule type="expression" dxfId="53" priority="523" stopIfTrue="1">
      <formula>AND(NOT(ISBLANK(T298)),ABS(W298)&gt;PreviousMonthMinimumDiff)</formula>
    </cfRule>
  </conditionalFormatting>
  <conditionalFormatting sqref="W298">
    <cfRule type="expression" dxfId="52" priority="524" stopIfTrue="1">
      <formula>AND(ISBLANK(T298),ABS(W298)&gt;PreviousMonthMinimumDiff)</formula>
    </cfRule>
  </conditionalFormatting>
  <conditionalFormatting sqref="W299">
    <cfRule type="expression" dxfId="51" priority="525" stopIfTrue="1">
      <formula>AND(NOT(ISBLANK(T299)),ABS(W299)&gt;PreviousMonthMinimumDiff)</formula>
    </cfRule>
  </conditionalFormatting>
  <conditionalFormatting sqref="W299">
    <cfRule type="expression" dxfId="50" priority="526" stopIfTrue="1">
      <formula>AND(ISBLANK(T299),ABS(W299)&gt;PreviousMonthMinimumDiff)</formula>
    </cfRule>
  </conditionalFormatting>
  <conditionalFormatting sqref="W300">
    <cfRule type="expression" dxfId="49" priority="527" stopIfTrue="1">
      <formula>AND(NOT(ISBLANK(T300)),ABS(W300)&gt;PreviousMonthMinimumDiff)</formula>
    </cfRule>
  </conditionalFormatting>
  <conditionalFormatting sqref="W300">
    <cfRule type="expression" dxfId="48" priority="528" stopIfTrue="1">
      <formula>AND(ISBLANK(T300),ABS(W300)&gt;PreviousMonthMinimumDiff)</formula>
    </cfRule>
  </conditionalFormatting>
  <conditionalFormatting sqref="W301">
    <cfRule type="expression" dxfId="47" priority="529" stopIfTrue="1">
      <formula>AND(NOT(ISBLANK(T301)),ABS(W301)&gt;PreviousMonthMinimumDiff)</formula>
    </cfRule>
  </conditionalFormatting>
  <conditionalFormatting sqref="W301">
    <cfRule type="expression" dxfId="46" priority="530" stopIfTrue="1">
      <formula>AND(ISBLANK(T301),ABS(W301)&gt;PreviousMonthMinimumDiff)</formula>
    </cfRule>
  </conditionalFormatting>
  <conditionalFormatting sqref="W302">
    <cfRule type="expression" dxfId="45" priority="531" stopIfTrue="1">
      <formula>AND(NOT(ISBLANK(T302)),ABS(W302)&gt;PreviousMonthMinimumDiff)</formula>
    </cfRule>
  </conditionalFormatting>
  <conditionalFormatting sqref="W302">
    <cfRule type="expression" dxfId="44" priority="532" stopIfTrue="1">
      <formula>AND(ISBLANK(T302),ABS(W302)&gt;PreviousMonthMinimumDiff)</formula>
    </cfRule>
  </conditionalFormatting>
  <conditionalFormatting sqref="W303">
    <cfRule type="expression" dxfId="43" priority="533" stopIfTrue="1">
      <formula>AND(NOT(ISBLANK(T303)),ABS(W303)&gt;PreviousMonthMinimumDiff)</formula>
    </cfRule>
  </conditionalFormatting>
  <conditionalFormatting sqref="W303">
    <cfRule type="expression" dxfId="42" priority="534" stopIfTrue="1">
      <formula>AND(ISBLANK(T303),ABS(W303)&gt;PreviousMonthMinimumDiff)</formula>
    </cfRule>
  </conditionalFormatting>
  <conditionalFormatting sqref="W304">
    <cfRule type="expression" dxfId="41" priority="535" stopIfTrue="1">
      <formula>AND(NOT(ISBLANK(T304)),ABS(W304)&gt;PreviousMonthMinimumDiff)</formula>
    </cfRule>
  </conditionalFormatting>
  <conditionalFormatting sqref="W304">
    <cfRule type="expression" dxfId="40" priority="536" stopIfTrue="1">
      <formula>AND(ISBLANK(T304),ABS(W304)&gt;PreviousMonthMinimumDiff)</formula>
    </cfRule>
  </conditionalFormatting>
  <conditionalFormatting sqref="W310">
    <cfRule type="expression" dxfId="39" priority="537" stopIfTrue="1">
      <formula>AND(NOT(ISBLANK(T310)),ABS(W310)&gt;PreviousMonthMinimumDiff)</formula>
    </cfRule>
  </conditionalFormatting>
  <conditionalFormatting sqref="W310">
    <cfRule type="expression" dxfId="38" priority="538" stopIfTrue="1">
      <formula>AND(ISBLANK(T310),ABS(W310)&gt;PreviousMonthMinimumDiff)</formula>
    </cfRule>
  </conditionalFormatting>
  <conditionalFormatting sqref="W311">
    <cfRule type="expression" dxfId="37" priority="539" stopIfTrue="1">
      <formula>AND(NOT(ISBLANK(T311)),ABS(W311)&gt;PreviousMonthMinimumDiff)</formula>
    </cfRule>
  </conditionalFormatting>
  <conditionalFormatting sqref="W311">
    <cfRule type="expression" dxfId="36" priority="540" stopIfTrue="1">
      <formula>AND(ISBLANK(T311),ABS(W311)&gt;PreviousMonthMinimumDiff)</formula>
    </cfRule>
  </conditionalFormatting>
  <conditionalFormatting sqref="W312">
    <cfRule type="expression" dxfId="35" priority="541" stopIfTrue="1">
      <formula>AND(NOT(ISBLANK(T312)),ABS(W312)&gt;PreviousMonthMinimumDiff)</formula>
    </cfRule>
  </conditionalFormatting>
  <conditionalFormatting sqref="W312">
    <cfRule type="expression" dxfId="34" priority="542" stopIfTrue="1">
      <formula>AND(ISBLANK(T312),ABS(W312)&gt;PreviousMonthMinimumDiff)</formula>
    </cfRule>
  </conditionalFormatting>
  <conditionalFormatting sqref="W315">
    <cfRule type="expression" dxfId="33" priority="543" stopIfTrue="1">
      <formula>AND(NOT(ISBLANK(T315)),ABS(W315)&gt;PreviousMonthMinimumDiff)</formula>
    </cfRule>
  </conditionalFormatting>
  <conditionalFormatting sqref="W315">
    <cfRule type="expression" dxfId="32" priority="544" stopIfTrue="1">
      <formula>AND(ISBLANK(T315),ABS(W315)&gt;PreviousMonthMinimumDiff)</formula>
    </cfRule>
  </conditionalFormatting>
  <conditionalFormatting sqref="W316">
    <cfRule type="expression" dxfId="31" priority="545" stopIfTrue="1">
      <formula>AND(NOT(ISBLANK(T316)),ABS(W316)&gt;PreviousMonthMinimumDiff)</formula>
    </cfRule>
  </conditionalFormatting>
  <conditionalFormatting sqref="W316">
    <cfRule type="expression" dxfId="30" priority="546" stopIfTrue="1">
      <formula>AND(ISBLANK(T316),ABS(W316)&gt;PreviousMonthMinimumDiff)</formula>
    </cfRule>
  </conditionalFormatting>
  <conditionalFormatting sqref="W325">
    <cfRule type="expression" dxfId="29" priority="547" stopIfTrue="1">
      <formula>AND(NOT(ISBLANK(T325)),ABS(W325)&gt;PreviousMonthMinimumDiff)</formula>
    </cfRule>
  </conditionalFormatting>
  <conditionalFormatting sqref="W325">
    <cfRule type="expression" dxfId="28" priority="548" stopIfTrue="1">
      <formula>AND(ISBLANK(T325),ABS(W325)&gt;PreviousMonthMinimumDiff)</formula>
    </cfRule>
  </conditionalFormatting>
  <conditionalFormatting sqref="W326">
    <cfRule type="expression" dxfId="27" priority="549" stopIfTrue="1">
      <formula>AND(NOT(ISBLANK(T326)),ABS(W326)&gt;PreviousMonthMinimumDiff)</formula>
    </cfRule>
  </conditionalFormatting>
  <conditionalFormatting sqref="W326">
    <cfRule type="expression" dxfId="26" priority="550" stopIfTrue="1">
      <formula>AND(ISBLANK(T326),ABS(W326)&gt;PreviousMonthMinimumDiff)</formula>
    </cfRule>
  </conditionalFormatting>
  <conditionalFormatting sqref="W327">
    <cfRule type="expression" dxfId="25" priority="551" stopIfTrue="1">
      <formula>AND(NOT(ISBLANK(T327)),ABS(W327)&gt;PreviousMonthMinimumDiff)</formula>
    </cfRule>
  </conditionalFormatting>
  <conditionalFormatting sqref="W327">
    <cfRule type="expression" dxfId="24" priority="552" stopIfTrue="1">
      <formula>AND(ISBLANK(T327),ABS(W327)&gt;PreviousMonthMinimumDiff)</formula>
    </cfRule>
  </conditionalFormatting>
  <conditionalFormatting sqref="W328">
    <cfRule type="expression" dxfId="23" priority="553" stopIfTrue="1">
      <formula>AND(NOT(ISBLANK(T328)),ABS(W328)&gt;PreviousMonthMinimumDiff)</formula>
    </cfRule>
  </conditionalFormatting>
  <conditionalFormatting sqref="W328">
    <cfRule type="expression" dxfId="22" priority="554" stopIfTrue="1">
      <formula>AND(ISBLANK(T328),ABS(W328)&gt;PreviousMonthMinimumDiff)</formula>
    </cfRule>
  </conditionalFormatting>
  <conditionalFormatting sqref="W329">
    <cfRule type="expression" dxfId="21" priority="555" stopIfTrue="1">
      <formula>AND(NOT(ISBLANK(T329)),ABS(W329)&gt;PreviousMonthMinimumDiff)</formula>
    </cfRule>
  </conditionalFormatting>
  <conditionalFormatting sqref="W329">
    <cfRule type="expression" dxfId="20" priority="556" stopIfTrue="1">
      <formula>AND(ISBLANK(T329),ABS(W329)&gt;PreviousMonthMinimumDiff)</formula>
    </cfRule>
  </conditionalFormatting>
  <conditionalFormatting sqref="W330">
    <cfRule type="expression" dxfId="19" priority="557" stopIfTrue="1">
      <formula>AND(NOT(ISBLANK(T330)),ABS(W330)&gt;PreviousMonthMinimumDiff)</formula>
    </cfRule>
  </conditionalFormatting>
  <conditionalFormatting sqref="W330">
    <cfRule type="expression" dxfId="18" priority="558" stopIfTrue="1">
      <formula>AND(ISBLANK(T330),ABS(W330)&gt;PreviousMonthMinimumDiff)</formula>
    </cfRule>
  </conditionalFormatting>
  <conditionalFormatting sqref="W333">
    <cfRule type="expression" dxfId="17" priority="559" stopIfTrue="1">
      <formula>AND(NOT(ISBLANK(T333)),ABS(W333)&gt;PreviousMonthMinimumDiff)</formula>
    </cfRule>
  </conditionalFormatting>
  <conditionalFormatting sqref="W333">
    <cfRule type="expression" dxfId="16" priority="560" stopIfTrue="1">
      <formula>AND(ISBLANK(T333),ABS(W333)&gt;PreviousMonthMinimumDiff)</formula>
    </cfRule>
  </conditionalFormatting>
  <pageMargins left="0.7" right="0.7" top="0.75" bottom="0.75" header="0.3" footer="0.3"/>
  <pageSetup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EFBE74-A7E9-499A-9EDE-B5E28C9C2E12}">
  <sheetPr>
    <pageSetUpPr fitToPage="1"/>
  </sheetPr>
  <dimension ref="A1:R44"/>
  <sheetViews>
    <sheetView showGridLines="0" workbookViewId="0"/>
  </sheetViews>
  <sheetFormatPr defaultRowHeight="14.4" x14ac:dyDescent="0.3"/>
  <cols>
    <col min="1" max="3" width="1.6640625" customWidth="1"/>
    <col min="4" max="4" width="24.21875" customWidth="1"/>
    <col min="5" max="5" width="9.44140625" bestFit="1" customWidth="1"/>
    <col min="6" max="6" width="14.109375" bestFit="1" customWidth="1"/>
    <col min="7" max="7" width="10.6640625" customWidth="1"/>
  </cols>
  <sheetData>
    <row r="1" spans="1:18" ht="19.2" customHeight="1" x14ac:dyDescent="0.45">
      <c r="A1" s="166" t="s">
        <v>390</v>
      </c>
      <c r="B1" s="51"/>
      <c r="C1" s="51"/>
      <c r="E1" s="65"/>
      <c r="F1" s="65"/>
      <c r="G1" s="167"/>
    </row>
    <row r="2" spans="1:18" ht="14.4" customHeight="1" x14ac:dyDescent="0.3">
      <c r="A2" s="3" t="s">
        <v>1</v>
      </c>
      <c r="B2" s="52"/>
      <c r="C2" s="52"/>
      <c r="E2" s="65"/>
      <c r="F2" s="65"/>
      <c r="G2" s="65"/>
    </row>
    <row r="3" spans="1:18" ht="14.4" customHeight="1" x14ac:dyDescent="0.3">
      <c r="A3" s="4" t="s">
        <v>419</v>
      </c>
      <c r="B3" s="53"/>
      <c r="C3" s="53"/>
      <c r="E3" s="65"/>
      <c r="F3" s="65"/>
      <c r="G3" s="167"/>
    </row>
    <row r="4" spans="1:18" ht="13.2" customHeight="1" x14ac:dyDescent="0.3">
      <c r="A4" s="52"/>
      <c r="B4" s="52"/>
      <c r="C4" s="52"/>
      <c r="E4" s="65"/>
      <c r="F4" s="65"/>
      <c r="G4" s="167"/>
    </row>
    <row r="5" spans="1:18" ht="13.2" customHeight="1" x14ac:dyDescent="0.3">
      <c r="A5" s="168" t="s">
        <v>390</v>
      </c>
      <c r="B5" s="168"/>
      <c r="C5" s="168"/>
      <c r="D5" s="168"/>
      <c r="E5" s="169">
        <v>45473</v>
      </c>
      <c r="F5" s="169">
        <v>45808</v>
      </c>
      <c r="G5" s="169">
        <v>45838</v>
      </c>
      <c r="H5" s="2"/>
      <c r="I5" s="2"/>
      <c r="J5" s="2"/>
      <c r="K5" s="2"/>
      <c r="L5" s="2"/>
      <c r="M5" s="2"/>
      <c r="N5" s="2"/>
      <c r="O5" s="2"/>
      <c r="P5" s="2"/>
      <c r="Q5" s="2"/>
      <c r="R5" s="2"/>
    </row>
    <row r="6" spans="1:18" ht="10.199999999999999" customHeight="1" x14ac:dyDescent="0.3">
      <c r="A6" s="170" t="s">
        <v>391</v>
      </c>
      <c r="B6" s="171"/>
      <c r="C6" s="171"/>
      <c r="D6" s="171"/>
      <c r="E6" s="172" t="s">
        <v>392</v>
      </c>
      <c r="F6" s="172" t="s">
        <v>393</v>
      </c>
      <c r="G6" s="172" t="s">
        <v>394</v>
      </c>
      <c r="H6" s="2"/>
      <c r="I6" s="2"/>
      <c r="J6" s="2"/>
      <c r="K6" s="2"/>
      <c r="L6" s="2"/>
      <c r="M6" s="2"/>
      <c r="N6" s="2"/>
      <c r="O6" s="2"/>
      <c r="P6" s="2"/>
      <c r="Q6" s="2"/>
      <c r="R6" s="2"/>
    </row>
    <row r="7" spans="1:18" ht="10.199999999999999" customHeight="1" x14ac:dyDescent="0.3">
      <c r="A7" s="2" t="s">
        <v>391</v>
      </c>
      <c r="B7" s="2"/>
      <c r="C7" s="2"/>
      <c r="D7" s="2"/>
      <c r="E7" s="70"/>
      <c r="F7" s="70"/>
      <c r="G7" s="70"/>
      <c r="H7" s="2"/>
      <c r="I7" s="2"/>
      <c r="J7" s="2"/>
      <c r="K7" s="2"/>
      <c r="L7" s="2"/>
      <c r="M7" s="2"/>
      <c r="N7" s="2"/>
      <c r="O7" s="2"/>
      <c r="P7" s="2"/>
      <c r="Q7" s="2"/>
      <c r="R7" s="2"/>
    </row>
    <row r="8" spans="1:18" ht="10.199999999999999" customHeight="1" x14ac:dyDescent="0.3">
      <c r="A8" s="2"/>
      <c r="B8" s="2" t="s">
        <v>395</v>
      </c>
      <c r="C8" s="2"/>
      <c r="D8" s="2"/>
      <c r="E8" s="70"/>
      <c r="F8" s="70"/>
      <c r="G8" s="70"/>
      <c r="H8" s="2"/>
      <c r="I8" s="2"/>
      <c r="J8" s="2"/>
      <c r="K8" s="2"/>
      <c r="L8" s="2"/>
      <c r="M8" s="2"/>
      <c r="N8" s="2"/>
      <c r="O8" s="2"/>
      <c r="P8" s="2"/>
      <c r="Q8" s="2"/>
      <c r="R8" s="2"/>
    </row>
    <row r="9" spans="1:18" ht="10.199999999999999" customHeight="1" x14ac:dyDescent="0.3">
      <c r="A9" s="2"/>
      <c r="B9" s="2"/>
      <c r="C9" s="2" t="s">
        <v>396</v>
      </c>
      <c r="D9" s="2"/>
      <c r="E9" s="70"/>
      <c r="F9" s="70"/>
      <c r="G9" s="70"/>
      <c r="H9" s="2"/>
      <c r="I9" s="2"/>
      <c r="J9" s="2"/>
      <c r="K9" s="2"/>
      <c r="L9" s="2"/>
      <c r="M9" s="2"/>
      <c r="N9" s="2"/>
      <c r="O9" s="2"/>
      <c r="P9" s="2"/>
      <c r="Q9" s="2"/>
      <c r="R9" s="2"/>
    </row>
    <row r="10" spans="1:18" ht="10.199999999999999" customHeight="1" x14ac:dyDescent="0.3">
      <c r="A10" s="2"/>
      <c r="B10" s="2"/>
      <c r="C10" s="2"/>
      <c r="D10" s="2" t="s">
        <v>397</v>
      </c>
      <c r="E10" s="2"/>
      <c r="F10" s="2"/>
      <c r="G10" s="70">
        <v>8515174.9199999999</v>
      </c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</row>
    <row r="11" spans="1:18" ht="10.199999999999999" customHeight="1" x14ac:dyDescent="0.3">
      <c r="A11" s="2"/>
      <c r="B11" s="2"/>
      <c r="C11" s="2"/>
      <c r="D11" s="2" t="s">
        <v>398</v>
      </c>
      <c r="E11" s="70">
        <v>3440203.83</v>
      </c>
      <c r="F11" s="70">
        <v>3802569.55</v>
      </c>
      <c r="G11" s="70">
        <v>0</v>
      </c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</row>
    <row r="12" spans="1:18" ht="10.199999999999999" customHeight="1" x14ac:dyDescent="0.3">
      <c r="A12" s="2"/>
      <c r="B12" s="2"/>
      <c r="C12" s="2"/>
      <c r="D12" s="2" t="s">
        <v>399</v>
      </c>
      <c r="E12" s="70">
        <v>30000</v>
      </c>
      <c r="F12" s="70">
        <v>30000</v>
      </c>
      <c r="G12" s="70">
        <v>0</v>
      </c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</row>
    <row r="13" spans="1:18" ht="10.199999999999999" customHeight="1" x14ac:dyDescent="0.3">
      <c r="A13" s="2"/>
      <c r="B13" s="2"/>
      <c r="C13" s="2"/>
      <c r="D13" s="2" t="s">
        <v>400</v>
      </c>
      <c r="E13" s="70">
        <v>20000</v>
      </c>
      <c r="F13" s="70">
        <v>20000</v>
      </c>
      <c r="G13" s="70">
        <v>0</v>
      </c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</row>
    <row r="14" spans="1:18" ht="10.199999999999999" customHeight="1" x14ac:dyDescent="0.3">
      <c r="A14" s="2"/>
      <c r="B14" s="2"/>
      <c r="C14" s="2"/>
      <c r="D14" s="2" t="s">
        <v>401</v>
      </c>
      <c r="E14" s="70">
        <v>5171312.5999999996</v>
      </c>
      <c r="F14" s="70">
        <v>5370041.1699999999</v>
      </c>
      <c r="G14" s="70">
        <v>0</v>
      </c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</row>
    <row r="15" spans="1:18" ht="10.199999999999999" customHeight="1" x14ac:dyDescent="0.3">
      <c r="A15" s="2"/>
      <c r="B15" s="2"/>
      <c r="C15" s="2"/>
      <c r="D15" s="42" t="s">
        <v>402</v>
      </c>
      <c r="E15" s="73">
        <v>8661516.4299999997</v>
      </c>
      <c r="F15" s="73">
        <v>9222610.7199999988</v>
      </c>
      <c r="G15" s="73">
        <v>8515174.9199999999</v>
      </c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</row>
    <row r="16" spans="1:18" ht="10.199999999999999" customHeight="1" x14ac:dyDescent="0.3">
      <c r="A16" s="2"/>
      <c r="B16" s="2"/>
      <c r="C16" s="2" t="s">
        <v>403</v>
      </c>
      <c r="D16" s="2"/>
      <c r="E16" s="70"/>
      <c r="F16" s="70"/>
      <c r="G16" s="70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</row>
    <row r="17" spans="1:18" ht="10.199999999999999" customHeight="1" x14ac:dyDescent="0.3">
      <c r="A17" s="2"/>
      <c r="B17" s="2"/>
      <c r="C17" s="2"/>
      <c r="D17" s="2" t="s">
        <v>360</v>
      </c>
      <c r="E17" s="70">
        <v>0</v>
      </c>
      <c r="F17" s="70">
        <v>0</v>
      </c>
      <c r="G17" s="70">
        <v>0</v>
      </c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</row>
    <row r="18" spans="1:18" ht="10.199999999999999" customHeight="1" x14ac:dyDescent="0.3">
      <c r="A18" s="2"/>
      <c r="B18" s="2"/>
      <c r="C18" s="2"/>
      <c r="D18" s="2" t="s">
        <v>368</v>
      </c>
      <c r="E18" s="70">
        <v>0</v>
      </c>
      <c r="F18" s="70">
        <v>0</v>
      </c>
      <c r="G18" s="70">
        <v>0</v>
      </c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</row>
    <row r="19" spans="1:18" ht="10.199999999999999" customHeight="1" x14ac:dyDescent="0.3">
      <c r="A19" s="2"/>
      <c r="B19" s="2"/>
      <c r="C19" s="2"/>
      <c r="D19" s="42" t="s">
        <v>404</v>
      </c>
      <c r="E19" s="73">
        <v>0</v>
      </c>
      <c r="F19" s="73">
        <v>0</v>
      </c>
      <c r="G19" s="73">
        <v>0</v>
      </c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</row>
    <row r="20" spans="1:18" ht="10.199999999999999" customHeight="1" x14ac:dyDescent="0.3">
      <c r="A20" s="2"/>
      <c r="B20" s="2"/>
      <c r="C20" s="42" t="s">
        <v>405</v>
      </c>
      <c r="D20" s="42"/>
      <c r="E20" s="73">
        <v>8661516.4299999997</v>
      </c>
      <c r="F20" s="73">
        <v>9222610.7199999988</v>
      </c>
      <c r="G20" s="73">
        <v>8515174.9199999999</v>
      </c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</row>
    <row r="21" spans="1:18" ht="10.199999999999999" customHeight="1" x14ac:dyDescent="0.3">
      <c r="A21" s="2"/>
      <c r="B21" s="42" t="s">
        <v>406</v>
      </c>
      <c r="C21" s="42"/>
      <c r="D21" s="42"/>
      <c r="E21" s="73">
        <v>8661516.4299999997</v>
      </c>
      <c r="F21" s="73">
        <v>9222610.7199999988</v>
      </c>
      <c r="G21" s="73">
        <v>8515174.9199999999</v>
      </c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</row>
    <row r="22" spans="1:18" ht="10.199999999999999" customHeight="1" x14ac:dyDescent="0.3">
      <c r="A22" s="2"/>
      <c r="B22" s="2"/>
      <c r="C22" s="2"/>
      <c r="D22" s="2"/>
      <c r="E22" s="70"/>
      <c r="F22" s="70"/>
      <c r="G22" s="70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</row>
    <row r="23" spans="1:18" ht="10.199999999999999" customHeight="1" x14ac:dyDescent="0.3">
      <c r="A23" s="173" t="s">
        <v>407</v>
      </c>
      <c r="B23" s="173"/>
      <c r="C23" s="174"/>
      <c r="D23" s="174"/>
      <c r="E23" s="175" t="s">
        <v>392</v>
      </c>
      <c r="F23" s="175" t="s">
        <v>393</v>
      </c>
      <c r="G23" s="175" t="s">
        <v>394</v>
      </c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</row>
    <row r="24" spans="1:18" ht="10.199999999999999" customHeight="1" x14ac:dyDescent="0.3">
      <c r="A24" s="2" t="s">
        <v>407</v>
      </c>
      <c r="B24" s="2"/>
      <c r="C24" s="2"/>
      <c r="D24" s="2"/>
      <c r="E24" s="70"/>
      <c r="F24" s="70"/>
      <c r="G24" s="70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</row>
    <row r="25" spans="1:18" ht="10.199999999999999" customHeight="1" x14ac:dyDescent="0.3">
      <c r="A25" s="2"/>
      <c r="B25" s="2" t="s">
        <v>408</v>
      </c>
      <c r="C25" s="2"/>
      <c r="D25" s="2"/>
      <c r="E25" s="70"/>
      <c r="F25" s="70"/>
      <c r="G25" s="70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</row>
    <row r="26" spans="1:18" ht="10.199999999999999" customHeight="1" x14ac:dyDescent="0.3">
      <c r="A26" s="2"/>
      <c r="B26" s="2"/>
      <c r="C26" s="2" t="s">
        <v>409</v>
      </c>
      <c r="D26" s="2"/>
      <c r="E26" s="70"/>
      <c r="F26" s="70"/>
      <c r="G26" s="70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</row>
    <row r="27" spans="1:18" ht="10.199999999999999" customHeight="1" x14ac:dyDescent="0.3">
      <c r="A27" s="2"/>
      <c r="B27" s="2"/>
      <c r="C27" s="2"/>
      <c r="D27" s="2" t="s">
        <v>361</v>
      </c>
      <c r="E27" s="70">
        <v>-817.16</v>
      </c>
      <c r="F27" s="70">
        <v>-817.16</v>
      </c>
      <c r="G27" s="70">
        <v>-817.16</v>
      </c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</row>
    <row r="28" spans="1:18" ht="10.199999999999999" customHeight="1" x14ac:dyDescent="0.3">
      <c r="A28" s="2"/>
      <c r="B28" s="2"/>
      <c r="C28" s="2"/>
      <c r="D28" s="2" t="s">
        <v>362</v>
      </c>
      <c r="E28" s="70">
        <v>5756.81</v>
      </c>
      <c r="F28" s="70">
        <v>5756.81</v>
      </c>
      <c r="G28" s="70">
        <v>5756.81</v>
      </c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</row>
    <row r="29" spans="1:18" ht="10.199999999999999" customHeight="1" x14ac:dyDescent="0.3">
      <c r="A29" s="2"/>
      <c r="B29" s="2"/>
      <c r="C29" s="2"/>
      <c r="D29" s="2" t="s">
        <v>363</v>
      </c>
      <c r="E29" s="70">
        <v>461.7</v>
      </c>
      <c r="F29" s="70">
        <v>461.7</v>
      </c>
      <c r="G29" s="70">
        <v>461.7</v>
      </c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</row>
    <row r="30" spans="1:18" ht="10.199999999999999" customHeight="1" x14ac:dyDescent="0.3">
      <c r="A30" s="2"/>
      <c r="B30" s="2"/>
      <c r="C30" s="2"/>
      <c r="D30" s="2" t="s">
        <v>364</v>
      </c>
      <c r="E30" s="70">
        <v>20546.75</v>
      </c>
      <c r="F30" s="70">
        <v>24056.78</v>
      </c>
      <c r="G30" s="70">
        <v>20546.749970703124</v>
      </c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</row>
    <row r="31" spans="1:18" ht="10.199999999999999" customHeight="1" x14ac:dyDescent="0.3">
      <c r="A31" s="2"/>
      <c r="B31" s="2"/>
      <c r="C31" s="2"/>
      <c r="D31" s="2" t="s">
        <v>365</v>
      </c>
      <c r="E31" s="70">
        <v>0</v>
      </c>
      <c r="F31" s="70">
        <v>15</v>
      </c>
      <c r="G31" s="70">
        <v>0</v>
      </c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</row>
    <row r="32" spans="1:18" ht="10.199999999999999" customHeight="1" x14ac:dyDescent="0.3">
      <c r="A32" s="2"/>
      <c r="B32" s="2"/>
      <c r="C32" s="2"/>
      <c r="D32" s="42" t="s">
        <v>410</v>
      </c>
      <c r="E32" s="73">
        <v>25948.1</v>
      </c>
      <c r="F32" s="73">
        <v>29473.129999999997</v>
      </c>
      <c r="G32" s="73">
        <v>25948.099970703122</v>
      </c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</row>
    <row r="33" spans="1:18" ht="10.199999999999999" customHeight="1" x14ac:dyDescent="0.3">
      <c r="A33" s="2"/>
      <c r="B33" s="2"/>
      <c r="C33" s="42" t="s">
        <v>411</v>
      </c>
      <c r="D33" s="42"/>
      <c r="E33" s="73">
        <v>25948.1</v>
      </c>
      <c r="F33" s="73">
        <v>29473.129999999997</v>
      </c>
      <c r="G33" s="73">
        <v>25948.099970703122</v>
      </c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</row>
    <row r="34" spans="1:18" ht="10.199999999999999" customHeight="1" x14ac:dyDescent="0.3">
      <c r="A34" s="2"/>
      <c r="B34" s="2" t="s">
        <v>412</v>
      </c>
      <c r="C34" s="2"/>
      <c r="D34" s="2"/>
      <c r="E34" s="70"/>
      <c r="F34" s="70"/>
      <c r="G34" s="70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</row>
    <row r="35" spans="1:18" ht="10.199999999999999" customHeight="1" x14ac:dyDescent="0.3">
      <c r="A35" s="2"/>
      <c r="B35" s="2"/>
      <c r="C35" s="2" t="s">
        <v>413</v>
      </c>
      <c r="D35" s="2"/>
      <c r="E35" s="70"/>
      <c r="F35" s="70"/>
      <c r="G35" s="70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</row>
    <row r="36" spans="1:18" ht="10.199999999999999" customHeight="1" x14ac:dyDescent="0.3">
      <c r="A36" s="2"/>
      <c r="B36" s="2"/>
      <c r="C36" s="2"/>
      <c r="D36" s="2" t="s">
        <v>414</v>
      </c>
      <c r="E36" s="70">
        <v>8635568.3300000001</v>
      </c>
      <c r="F36" s="70">
        <v>8635568.3300000001</v>
      </c>
      <c r="G36" s="70">
        <v>8635568.3300000001</v>
      </c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</row>
    <row r="37" spans="1:18" ht="10.199999999999999" customHeight="1" x14ac:dyDescent="0.3">
      <c r="A37" s="2"/>
      <c r="B37" s="2"/>
      <c r="C37" s="2"/>
      <c r="D37" s="42" t="s">
        <v>415</v>
      </c>
      <c r="E37" s="73">
        <v>8635568.3300000001</v>
      </c>
      <c r="F37" s="73">
        <v>8635568.3300000001</v>
      </c>
      <c r="G37" s="73">
        <v>8635568.3300000001</v>
      </c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</row>
    <row r="38" spans="1:18" ht="10.199999999999999" customHeight="1" x14ac:dyDescent="0.3">
      <c r="A38" s="2"/>
      <c r="B38" s="2"/>
      <c r="C38" s="2" t="s">
        <v>49</v>
      </c>
      <c r="D38" s="2"/>
      <c r="E38" s="70"/>
      <c r="F38" s="70"/>
      <c r="G38" s="70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</row>
    <row r="39" spans="1:18" ht="10.199999999999999" customHeight="1" x14ac:dyDescent="0.3">
      <c r="A39" s="2"/>
      <c r="B39" s="2"/>
      <c r="C39" s="2"/>
      <c r="D39" s="2" t="s">
        <v>49</v>
      </c>
      <c r="E39" s="70">
        <v>0</v>
      </c>
      <c r="F39" s="70">
        <v>557569.26</v>
      </c>
      <c r="G39" s="70">
        <v>-146341.50790131465</v>
      </c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</row>
    <row r="40" spans="1:18" ht="10.199999999999999" customHeight="1" x14ac:dyDescent="0.3">
      <c r="A40" s="2"/>
      <c r="B40" s="2"/>
      <c r="C40" s="2"/>
      <c r="D40" s="42" t="s">
        <v>416</v>
      </c>
      <c r="E40" s="73">
        <v>0</v>
      </c>
      <c r="F40" s="73">
        <v>557569.26</v>
      </c>
      <c r="G40" s="73">
        <v>-146341.50790131465</v>
      </c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</row>
    <row r="41" spans="1:18" ht="10.199999999999999" customHeight="1" x14ac:dyDescent="0.3">
      <c r="A41" s="2"/>
      <c r="B41" s="2"/>
      <c r="C41" s="42" t="s">
        <v>417</v>
      </c>
      <c r="D41" s="42"/>
      <c r="E41" s="73">
        <v>8635568.3300000001</v>
      </c>
      <c r="F41" s="73">
        <v>9193137.5899999999</v>
      </c>
      <c r="G41" s="73">
        <v>8489226.8220986854</v>
      </c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</row>
    <row r="42" spans="1:18" ht="10.199999999999999" customHeight="1" x14ac:dyDescent="0.3">
      <c r="A42" s="2"/>
      <c r="B42" s="42" t="s">
        <v>418</v>
      </c>
      <c r="C42" s="42"/>
      <c r="D42" s="42"/>
      <c r="E42" s="73">
        <v>8661516.4299999997</v>
      </c>
      <c r="F42" s="73">
        <v>9222610.7200000007</v>
      </c>
      <c r="G42" s="73">
        <v>8515174.9220693894</v>
      </c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</row>
    <row r="43" spans="1:18" x14ac:dyDescent="0.3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</row>
    <row r="44" spans="1:18" x14ac:dyDescent="0.3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</row>
  </sheetData>
  <conditionalFormatting sqref="A23:G23">
    <cfRule type="expression" priority="5" stopIfTrue="1">
      <formula>TRUE</formula>
    </cfRule>
  </conditionalFormatting>
  <pageMargins left="0.7" right="0.7" top="0.75" bottom="0.75" header="0.3" footer="0.3"/>
  <pageSetup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457DD2-1732-423E-9AB7-AF217E82EDA6}">
  <sheetPr>
    <pageSetUpPr fitToPage="1"/>
  </sheetPr>
  <dimension ref="A1:Z47"/>
  <sheetViews>
    <sheetView showGridLines="0" topLeftCell="A19" workbookViewId="0">
      <selection activeCell="F50" sqref="F50"/>
    </sheetView>
  </sheetViews>
  <sheetFormatPr defaultRowHeight="14.4" x14ac:dyDescent="0.3"/>
  <cols>
    <col min="1" max="1" width="24.88671875" customWidth="1"/>
    <col min="2" max="2" width="10.44140625" bestFit="1" customWidth="1"/>
    <col min="3" max="3" width="13.5546875" customWidth="1"/>
    <col min="4" max="4" width="13.88671875" customWidth="1"/>
    <col min="5" max="5" width="11.6640625" bestFit="1" customWidth="1"/>
    <col min="6" max="6" width="14.33203125" customWidth="1"/>
    <col min="7" max="8" width="10.6640625" customWidth="1"/>
    <col min="9" max="9" width="2.44140625" customWidth="1"/>
    <col min="10" max="13" width="10.6640625" customWidth="1"/>
  </cols>
  <sheetData>
    <row r="1" spans="1:26" ht="18" x14ac:dyDescent="0.35">
      <c r="A1" s="1" t="s">
        <v>420</v>
      </c>
      <c r="C1" s="176"/>
      <c r="D1" s="176"/>
      <c r="E1" s="176"/>
      <c r="F1" s="176"/>
      <c r="G1" s="176"/>
      <c r="H1" s="176"/>
      <c r="I1" s="177"/>
      <c r="J1" s="176"/>
      <c r="K1" s="176"/>
      <c r="L1" s="176"/>
      <c r="M1" s="176"/>
    </row>
    <row r="2" spans="1:26" x14ac:dyDescent="0.3">
      <c r="A2" s="3" t="s">
        <v>1</v>
      </c>
      <c r="C2" s="176"/>
      <c r="D2" s="176"/>
      <c r="E2" s="176"/>
      <c r="F2" s="176"/>
      <c r="G2" s="176"/>
      <c r="H2" s="176"/>
      <c r="I2" s="177"/>
      <c r="J2" s="176"/>
      <c r="K2" s="176"/>
      <c r="M2" s="176"/>
    </row>
    <row r="3" spans="1:26" x14ac:dyDescent="0.3">
      <c r="A3" s="4" t="s">
        <v>2</v>
      </c>
      <c r="C3" s="176"/>
      <c r="D3" s="176"/>
      <c r="E3" s="176"/>
      <c r="F3" s="176"/>
      <c r="G3" s="176"/>
      <c r="H3" s="178"/>
      <c r="I3" s="179"/>
      <c r="J3" s="83"/>
      <c r="M3" s="176"/>
    </row>
    <row r="4" spans="1:26" x14ac:dyDescent="0.3">
      <c r="A4" s="180"/>
      <c r="H4" s="176"/>
      <c r="I4" s="177"/>
    </row>
    <row r="5" spans="1:26" ht="11.25" customHeight="1" x14ac:dyDescent="0.3">
      <c r="A5" s="5" t="s">
        <v>421</v>
      </c>
      <c r="B5" s="5"/>
      <c r="C5" s="5"/>
      <c r="D5" s="5"/>
      <c r="E5" s="5"/>
      <c r="F5" s="5"/>
      <c r="G5" s="5"/>
      <c r="H5" s="181"/>
      <c r="I5" s="18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1.25" customHeight="1" x14ac:dyDescent="0.3">
      <c r="A6" s="33" t="s">
        <v>422</v>
      </c>
      <c r="B6" s="183" t="s">
        <v>423</v>
      </c>
      <c r="C6" s="252"/>
      <c r="D6" s="252"/>
      <c r="E6" s="252"/>
      <c r="F6" s="252"/>
      <c r="G6" s="252"/>
      <c r="H6" s="253"/>
      <c r="I6" s="184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1.25" customHeight="1" x14ac:dyDescent="0.3">
      <c r="A7" s="33" t="s">
        <v>424</v>
      </c>
      <c r="B7" s="185">
        <v>625</v>
      </c>
      <c r="C7" s="252"/>
      <c r="D7" s="252"/>
      <c r="E7" s="252"/>
      <c r="F7" s="252"/>
      <c r="G7" s="252"/>
      <c r="H7" s="253"/>
      <c r="I7" s="184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1.25" customHeight="1" x14ac:dyDescent="0.3">
      <c r="A8" s="33" t="s">
        <v>425</v>
      </c>
      <c r="B8" s="186">
        <v>0.93120000000000003</v>
      </c>
      <c r="C8" s="252"/>
      <c r="D8" s="252"/>
      <c r="E8" s="252"/>
      <c r="F8" s="252"/>
      <c r="G8" s="252"/>
      <c r="H8" s="253"/>
      <c r="I8" s="184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1.25" customHeight="1" x14ac:dyDescent="0.3">
      <c r="A9" s="254" t="s">
        <v>426</v>
      </c>
      <c r="B9" s="187">
        <v>582</v>
      </c>
      <c r="C9" s="252"/>
      <c r="D9" s="252"/>
      <c r="E9" s="252"/>
      <c r="F9" s="252"/>
      <c r="G9" s="252"/>
      <c r="H9" s="253"/>
      <c r="I9" s="184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1.25" customHeight="1" x14ac:dyDescent="0.3">
      <c r="A10" s="188" t="s">
        <v>424</v>
      </c>
      <c r="B10" s="188"/>
      <c r="C10" s="189"/>
      <c r="D10" s="190" t="s">
        <v>427</v>
      </c>
      <c r="E10" s="191"/>
      <c r="F10" s="191"/>
      <c r="G10" s="191"/>
      <c r="H10" s="192"/>
      <c r="I10" s="193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1.25" customHeight="1" x14ac:dyDescent="0.3">
      <c r="A11" s="254" t="s">
        <v>428</v>
      </c>
      <c r="B11" s="255"/>
      <c r="C11" s="255"/>
      <c r="D11" s="185">
        <v>638.4</v>
      </c>
      <c r="E11" s="194"/>
      <c r="F11" s="195"/>
      <c r="G11" s="256"/>
      <c r="H11" s="196"/>
      <c r="I11" s="257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1.25" customHeight="1" x14ac:dyDescent="0.3">
      <c r="A12" s="254" t="s">
        <v>429</v>
      </c>
      <c r="B12" s="255"/>
      <c r="C12" s="255"/>
      <c r="D12" s="197">
        <v>1.0999999999999999E-2</v>
      </c>
      <c r="E12" s="198"/>
      <c r="F12" s="199"/>
      <c r="G12" s="200"/>
      <c r="H12" s="258"/>
      <c r="I12" s="257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1.25" customHeight="1" x14ac:dyDescent="0.3">
      <c r="A13" s="254" t="s">
        <v>430</v>
      </c>
      <c r="B13" s="255"/>
      <c r="C13" s="255"/>
      <c r="D13" s="185">
        <v>631</v>
      </c>
      <c r="E13" s="198"/>
      <c r="F13" s="185">
        <v>625</v>
      </c>
      <c r="G13" s="200"/>
      <c r="H13" s="196"/>
      <c r="I13" s="257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1.25" customHeight="1" x14ac:dyDescent="0.3">
      <c r="A14" s="254" t="s">
        <v>431</v>
      </c>
      <c r="B14" s="255"/>
      <c r="C14" s="255"/>
      <c r="D14" s="197">
        <v>0.89400000000000002</v>
      </c>
      <c r="E14" s="201"/>
      <c r="F14" s="197">
        <v>0.93120000000000003</v>
      </c>
      <c r="G14" s="200"/>
      <c r="H14" s="258"/>
      <c r="I14" s="259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1.25" customHeight="1" x14ac:dyDescent="0.3">
      <c r="A15" s="188" t="s">
        <v>432</v>
      </c>
      <c r="B15" s="202"/>
      <c r="C15" s="189" t="s">
        <v>433</v>
      </c>
      <c r="D15" s="203" t="s">
        <v>434</v>
      </c>
      <c r="E15" s="191" t="s">
        <v>435</v>
      </c>
      <c r="F15" s="190" t="s">
        <v>22</v>
      </c>
      <c r="G15" s="192" t="s">
        <v>436</v>
      </c>
      <c r="H15" s="204" t="s">
        <v>437</v>
      </c>
      <c r="I15" s="193"/>
      <c r="J15" s="2"/>
      <c r="K15" s="191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1.25" customHeight="1" x14ac:dyDescent="0.3">
      <c r="A16" s="260" t="s">
        <v>438</v>
      </c>
      <c r="B16" s="255"/>
      <c r="C16" s="187">
        <v>560</v>
      </c>
      <c r="D16" s="187">
        <v>573.84280000000001</v>
      </c>
      <c r="E16" s="187">
        <v>560</v>
      </c>
      <c r="F16" s="187">
        <v>557.20000000000005</v>
      </c>
      <c r="G16" s="205">
        <v>560</v>
      </c>
      <c r="H16" s="261"/>
      <c r="I16" s="26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1.25" customHeight="1" x14ac:dyDescent="0.3">
      <c r="A17" s="260" t="s">
        <v>439</v>
      </c>
      <c r="B17" s="255"/>
      <c r="C17" s="206">
        <v>10.679</v>
      </c>
      <c r="D17" s="187">
        <v>21.357299999999999</v>
      </c>
      <c r="E17" s="187">
        <v>10.679</v>
      </c>
      <c r="F17" s="187">
        <v>10.679</v>
      </c>
      <c r="G17" s="205">
        <v>10.679</v>
      </c>
      <c r="H17" s="263"/>
      <c r="I17" s="26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1.25" customHeight="1" x14ac:dyDescent="0.3">
      <c r="A18" s="207" t="s">
        <v>440</v>
      </c>
      <c r="B18" s="208"/>
      <c r="C18" s="209">
        <v>570.67899999999997</v>
      </c>
      <c r="D18" s="210">
        <v>595.20010000000002</v>
      </c>
      <c r="E18" s="211">
        <v>570.67899999999997</v>
      </c>
      <c r="F18" s="211">
        <v>567.87900000000002</v>
      </c>
      <c r="G18" s="212">
        <v>570.67899999999997</v>
      </c>
      <c r="H18" s="212">
        <v>-24.521100000000047</v>
      </c>
      <c r="I18" s="213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1.25" customHeight="1" x14ac:dyDescent="0.3">
      <c r="A19" s="188" t="s">
        <v>441</v>
      </c>
      <c r="B19" s="202"/>
      <c r="C19" s="189" t="s">
        <v>442</v>
      </c>
      <c r="D19" s="191" t="s">
        <v>427</v>
      </c>
      <c r="E19" s="214" t="s">
        <v>435</v>
      </c>
      <c r="F19" s="203" t="s">
        <v>22</v>
      </c>
      <c r="G19" s="192" t="s">
        <v>436</v>
      </c>
      <c r="H19" s="204" t="s">
        <v>437</v>
      </c>
      <c r="I19" s="193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1.25" customHeight="1" x14ac:dyDescent="0.3">
      <c r="A20" s="264" t="s">
        <v>443</v>
      </c>
      <c r="B20" s="215"/>
      <c r="C20" s="215"/>
      <c r="D20" s="215"/>
      <c r="E20" s="215"/>
      <c r="F20" s="215"/>
      <c r="G20" s="215"/>
      <c r="H20" s="216"/>
      <c r="I20" s="213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1.25" customHeight="1" x14ac:dyDescent="0.3">
      <c r="A21" s="260" t="s">
        <v>444</v>
      </c>
      <c r="B21" s="255"/>
      <c r="C21" s="186">
        <v>0.96279999999999999</v>
      </c>
      <c r="D21" s="217">
        <v>0.96279999999999999</v>
      </c>
      <c r="E21" s="217">
        <v>0.96279999999999999</v>
      </c>
      <c r="F21" s="217">
        <v>0.96279999999999999</v>
      </c>
      <c r="G21" s="218">
        <v>0.96279999999999999</v>
      </c>
      <c r="H21" s="265"/>
      <c r="I21" s="259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1.25" customHeight="1" x14ac:dyDescent="0.3">
      <c r="A22" s="260" t="s">
        <v>445</v>
      </c>
      <c r="B22" s="255"/>
      <c r="C22" s="266">
        <v>539.178</v>
      </c>
      <c r="D22" s="266">
        <v>552.49584784000001</v>
      </c>
      <c r="E22" s="266">
        <v>539.16800000000001</v>
      </c>
      <c r="F22" s="266">
        <v>536.47216000000003</v>
      </c>
      <c r="G22" s="221">
        <v>539.16800000000001</v>
      </c>
      <c r="H22" s="263"/>
      <c r="I22" s="267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1.25" customHeight="1" x14ac:dyDescent="0.3">
      <c r="A23" s="260" t="s">
        <v>446</v>
      </c>
      <c r="B23" s="255"/>
      <c r="C23" s="219">
        <v>110.926350825</v>
      </c>
      <c r="D23" s="219">
        <v>92.070354222500001</v>
      </c>
      <c r="E23" s="220">
        <v>110.926350825</v>
      </c>
      <c r="F23" s="219">
        <v>110.366500825</v>
      </c>
      <c r="G23" s="221">
        <v>110.926350825</v>
      </c>
      <c r="H23" s="222">
        <v>18.855996602499999</v>
      </c>
      <c r="I23" s="213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1.25" customHeight="1" x14ac:dyDescent="0.3">
      <c r="A24" s="264" t="s">
        <v>447</v>
      </c>
      <c r="B24" s="215"/>
      <c r="C24" s="215"/>
      <c r="D24" s="223"/>
      <c r="E24" s="223"/>
      <c r="F24" s="223"/>
      <c r="G24" s="223"/>
      <c r="H24" s="224"/>
      <c r="I24" s="213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1.25" customHeight="1" x14ac:dyDescent="0.3">
      <c r="A25" s="260" t="s">
        <v>444</v>
      </c>
      <c r="B25" s="255"/>
      <c r="C25" s="186">
        <v>9.8128720348917703E-2</v>
      </c>
      <c r="D25" s="186">
        <v>9.4086005697915712E-2</v>
      </c>
      <c r="E25" s="186">
        <v>9.4086005697915712E-2</v>
      </c>
      <c r="F25" s="186">
        <v>9.4086005697915712E-2</v>
      </c>
      <c r="G25" s="225">
        <v>9.4086005697915712E-2</v>
      </c>
      <c r="H25" s="261"/>
      <c r="I25" s="268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1.25" customHeight="1" x14ac:dyDescent="0.3">
      <c r="A26" s="260" t="s">
        <v>445</v>
      </c>
      <c r="B26" s="255"/>
      <c r="C26" s="226">
        <v>56</v>
      </c>
      <c r="D26" s="221">
        <v>56</v>
      </c>
      <c r="E26" s="221">
        <v>53.69290764568084</v>
      </c>
      <c r="F26" s="221">
        <v>53.429466829726678</v>
      </c>
      <c r="G26" s="221">
        <v>53.69290764568084</v>
      </c>
      <c r="H26" s="263"/>
      <c r="I26" s="269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1.25" customHeight="1" x14ac:dyDescent="0.3">
      <c r="A27" s="260" t="s">
        <v>446</v>
      </c>
      <c r="B27" s="255"/>
      <c r="C27" s="227">
        <v>0</v>
      </c>
      <c r="D27" s="227">
        <v>0</v>
      </c>
      <c r="E27" s="227">
        <v>0</v>
      </c>
      <c r="F27" s="227">
        <v>0</v>
      </c>
      <c r="G27" s="227">
        <v>0</v>
      </c>
      <c r="H27" s="222">
        <v>0</v>
      </c>
      <c r="I27" s="213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1.25" customHeight="1" x14ac:dyDescent="0.3">
      <c r="A28" s="264" t="s">
        <v>448</v>
      </c>
      <c r="B28" s="215"/>
      <c r="C28" s="224"/>
      <c r="D28" s="228"/>
      <c r="E28" s="228"/>
      <c r="F28" s="228"/>
      <c r="G28" s="228"/>
      <c r="H28" s="228"/>
      <c r="I28" s="213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1.25" customHeight="1" x14ac:dyDescent="0.3">
      <c r="A29" s="260" t="s">
        <v>444</v>
      </c>
      <c r="B29" s="255"/>
      <c r="C29" s="229">
        <v>0.70792862537433476</v>
      </c>
      <c r="D29" s="230">
        <v>0.64180096743935355</v>
      </c>
      <c r="E29" s="230">
        <v>0.70792862537433476</v>
      </c>
      <c r="F29" s="230">
        <v>0.64180096743935355</v>
      </c>
      <c r="G29" s="225">
        <v>0.70792862537433476</v>
      </c>
      <c r="H29" s="261"/>
      <c r="I29" s="270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1.25" customHeight="1" x14ac:dyDescent="0.3">
      <c r="A30" s="260" t="s">
        <v>445</v>
      </c>
      <c r="B30" s="255"/>
      <c r="C30" s="187">
        <v>404</v>
      </c>
      <c r="D30" s="221">
        <v>382</v>
      </c>
      <c r="E30" s="221">
        <v>403.99999999999994</v>
      </c>
      <c r="F30" s="221">
        <v>395</v>
      </c>
      <c r="G30" s="221">
        <v>403.99999999999994</v>
      </c>
      <c r="H30" s="263"/>
      <c r="I30" s="257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1.25" customHeight="1" x14ac:dyDescent="0.3">
      <c r="A31" s="260" t="s">
        <v>446</v>
      </c>
      <c r="B31" s="255"/>
      <c r="C31" s="227">
        <v>235.24368533999998</v>
      </c>
      <c r="D31" s="227">
        <v>220.66483056599998</v>
      </c>
      <c r="E31" s="227">
        <v>235.24368533999998</v>
      </c>
      <c r="F31" s="227">
        <v>229.87879733999998</v>
      </c>
      <c r="G31" s="227">
        <v>235.24368533999998</v>
      </c>
      <c r="H31" s="222">
        <v>14.578854774000007</v>
      </c>
      <c r="I31" s="213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1.25" customHeight="1" x14ac:dyDescent="0.3">
      <c r="A32" s="264" t="s">
        <v>449</v>
      </c>
      <c r="B32" s="215"/>
      <c r="C32" s="215"/>
      <c r="D32" s="215"/>
      <c r="E32" s="215"/>
      <c r="F32" s="215"/>
      <c r="G32" s="215"/>
      <c r="H32" s="224"/>
      <c r="I32" s="213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1.25" customHeight="1" x14ac:dyDescent="0.3">
      <c r="A33" s="260" t="s">
        <v>449</v>
      </c>
      <c r="B33" s="255"/>
      <c r="C33" s="231">
        <v>20</v>
      </c>
      <c r="D33" s="232">
        <v>10.7524</v>
      </c>
      <c r="E33" s="232">
        <v>20</v>
      </c>
      <c r="F33" s="232">
        <v>24.06</v>
      </c>
      <c r="G33" s="233">
        <v>24.06</v>
      </c>
      <c r="H33" s="271"/>
      <c r="I33" s="213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1.25" customHeight="1" x14ac:dyDescent="0.3">
      <c r="A34" s="188" t="s">
        <v>450</v>
      </c>
      <c r="B34" s="202"/>
      <c r="C34" s="189" t="s">
        <v>442</v>
      </c>
      <c r="D34" s="191" t="s">
        <v>427</v>
      </c>
      <c r="E34" s="191" t="s">
        <v>435</v>
      </c>
      <c r="F34" s="191" t="s">
        <v>22</v>
      </c>
      <c r="G34" s="191" t="s">
        <v>436</v>
      </c>
      <c r="H34" s="192" t="s">
        <v>437</v>
      </c>
      <c r="I34" s="213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1.25" customHeight="1" x14ac:dyDescent="0.3">
      <c r="A35" s="37" t="s">
        <v>451</v>
      </c>
      <c r="B35" s="255"/>
      <c r="C35" s="234">
        <v>936.84903616499992</v>
      </c>
      <c r="D35" s="235">
        <v>909.97038478849993</v>
      </c>
      <c r="E35" s="236">
        <v>936.85403616499991</v>
      </c>
      <c r="F35" s="237">
        <v>932.18929816499997</v>
      </c>
      <c r="G35" s="238">
        <v>936.85403616499991</v>
      </c>
      <c r="H35" s="239">
        <v>26.883651376499984</v>
      </c>
      <c r="I35" s="213"/>
      <c r="J35" s="2"/>
      <c r="K35" s="46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1.25" customHeight="1" x14ac:dyDescent="0.3">
      <c r="A36" s="33" t="s">
        <v>452</v>
      </c>
      <c r="B36" s="255"/>
      <c r="C36" s="240">
        <v>13356.99</v>
      </c>
      <c r="D36" s="240">
        <v>12443</v>
      </c>
      <c r="E36" s="240">
        <v>13356.99</v>
      </c>
      <c r="F36" s="240">
        <v>13356.99</v>
      </c>
      <c r="G36" s="241">
        <v>13356.99</v>
      </c>
      <c r="H36" s="272">
        <v>913.98999999999978</v>
      </c>
      <c r="I36" s="273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1.25" customHeight="1" x14ac:dyDescent="0.3">
      <c r="A37" s="33" t="s">
        <v>453</v>
      </c>
      <c r="B37" s="255"/>
      <c r="C37" s="274">
        <v>12325790.959452059</v>
      </c>
      <c r="D37" s="274">
        <v>11153038.075454455</v>
      </c>
      <c r="E37" s="274">
        <v>12325846.742627809</v>
      </c>
      <c r="F37" s="274">
        <v>12264474.486691469</v>
      </c>
      <c r="G37" s="242">
        <v>12325846.742627809</v>
      </c>
      <c r="H37" s="271"/>
      <c r="I37" s="273"/>
      <c r="J37" s="2"/>
      <c r="K37" s="275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1.25" customHeight="1" x14ac:dyDescent="0.3">
      <c r="A38" s="33" t="s">
        <v>454</v>
      </c>
      <c r="B38" s="255"/>
      <c r="C38" s="243">
        <v>35</v>
      </c>
      <c r="D38" s="243">
        <v>0</v>
      </c>
      <c r="E38" s="243">
        <v>35</v>
      </c>
      <c r="F38" s="243"/>
      <c r="G38" s="244">
        <v>35</v>
      </c>
      <c r="H38" s="271"/>
      <c r="I38" s="273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1.25" customHeight="1" x14ac:dyDescent="0.3">
      <c r="A39" s="33" t="s">
        <v>455</v>
      </c>
      <c r="B39" s="255"/>
      <c r="C39" s="274">
        <v>12325825.959452059</v>
      </c>
      <c r="D39" s="274">
        <v>11153038.075454455</v>
      </c>
      <c r="E39" s="274">
        <v>12325881.742627809</v>
      </c>
      <c r="F39" s="274">
        <v>12264474.486691469</v>
      </c>
      <c r="G39" s="245">
        <v>12325881.742627809</v>
      </c>
      <c r="H39" s="246">
        <v>1172843.667173354</v>
      </c>
      <c r="I39" s="273"/>
      <c r="J39" s="2"/>
      <c r="K39" s="275"/>
      <c r="L39" s="275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1.25" customHeight="1" x14ac:dyDescent="0.3">
      <c r="A40" s="33" t="s">
        <v>456</v>
      </c>
      <c r="B40" s="255"/>
      <c r="C40" s="243">
        <v>353015</v>
      </c>
      <c r="D40" s="243">
        <v>277592</v>
      </c>
      <c r="E40" s="243">
        <v>353015</v>
      </c>
      <c r="F40" s="243">
        <v>353015</v>
      </c>
      <c r="G40" s="244">
        <v>353015</v>
      </c>
      <c r="H40" s="246">
        <v>75423</v>
      </c>
      <c r="I40" s="273"/>
      <c r="J40" s="2"/>
      <c r="K40" s="2"/>
      <c r="L40" s="275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1.25" customHeight="1" x14ac:dyDescent="0.3">
      <c r="A41" s="247" t="s">
        <v>457</v>
      </c>
      <c r="B41" s="248"/>
      <c r="C41" s="249">
        <v>11972810.959452059</v>
      </c>
      <c r="D41" s="249">
        <v>10875446.075454455</v>
      </c>
      <c r="E41" s="249">
        <v>11972866.742627809</v>
      </c>
      <c r="F41" s="249">
        <v>11911459.486691469</v>
      </c>
      <c r="G41" s="250">
        <v>11972866.742627809</v>
      </c>
      <c r="H41" s="246">
        <v>1097420.667173354</v>
      </c>
      <c r="I41" s="251"/>
      <c r="J41" s="2"/>
      <c r="K41" s="276"/>
      <c r="L41" s="275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1.25" customHeight="1" x14ac:dyDescent="0.3">
      <c r="A42" s="2"/>
      <c r="B42" s="2"/>
      <c r="C42" s="2"/>
      <c r="D42" s="2"/>
      <c r="E42" s="2"/>
      <c r="F42" s="2"/>
      <c r="G42" s="2"/>
      <c r="H42" s="23"/>
      <c r="I42" s="277"/>
      <c r="J42" s="2"/>
      <c r="K42" s="276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1.25" customHeight="1" x14ac:dyDescent="0.3">
      <c r="A43" s="2"/>
      <c r="B43" s="2"/>
      <c r="C43" s="2"/>
      <c r="D43" s="2"/>
      <c r="E43" s="2"/>
      <c r="F43" s="2"/>
      <c r="G43" s="2"/>
      <c r="H43" s="23"/>
      <c r="I43" s="277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1.25" customHeight="1" x14ac:dyDescent="0.3">
      <c r="A44" s="2" t="s">
        <v>458</v>
      </c>
      <c r="B44" s="2"/>
      <c r="C44" s="2"/>
      <c r="D44" s="2"/>
      <c r="E44" s="46">
        <v>22616.76</v>
      </c>
      <c r="F44" s="46">
        <v>22616.76</v>
      </c>
      <c r="G44" s="2"/>
      <c r="H44" s="23"/>
      <c r="I44" s="277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1.25" customHeight="1" x14ac:dyDescent="0.3">
      <c r="A45" s="2"/>
      <c r="B45" s="2"/>
      <c r="C45" s="2"/>
      <c r="D45" s="2"/>
      <c r="E45" s="2"/>
      <c r="F45" s="2"/>
      <c r="G45" s="2"/>
      <c r="H45" s="23"/>
      <c r="I45" s="277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1.25" customHeight="1" x14ac:dyDescent="0.3">
      <c r="A46" s="2"/>
      <c r="B46" s="2"/>
      <c r="C46" s="2"/>
      <c r="D46" s="2"/>
      <c r="E46" s="9" t="s">
        <v>459</v>
      </c>
      <c r="F46" s="37" t="s">
        <v>460</v>
      </c>
      <c r="G46" s="9" t="s">
        <v>461</v>
      </c>
      <c r="H46" s="23"/>
      <c r="I46" s="277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1.25" customHeight="1" x14ac:dyDescent="0.3">
      <c r="A47" s="2"/>
      <c r="B47" s="2"/>
      <c r="C47" s="2"/>
      <c r="D47" s="247" t="s">
        <v>457</v>
      </c>
      <c r="E47" s="279">
        <v>11995483.502627809</v>
      </c>
      <c r="F47" s="278">
        <v>11934076.246691469</v>
      </c>
      <c r="G47" s="278">
        <f>F47-E47</f>
        <v>-61407.255936339498</v>
      </c>
      <c r="H47" s="23"/>
      <c r="I47" s="277"/>
      <c r="J47" s="2"/>
      <c r="K47" s="278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</sheetData>
  <pageMargins left="0.7" right="0.7" top="0.75" bottom="0.75" header="0.3" footer="0.3"/>
  <pageSetup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Dashboard</vt:lpstr>
      <vt:lpstr>Income Stmt - Forecast</vt:lpstr>
      <vt:lpstr>Monthly Projections</vt:lpstr>
      <vt:lpstr>Balance Sheet - Detailed</vt:lpstr>
      <vt:lpstr>Enrollment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 Nichols</dc:creator>
  <cp:lastModifiedBy>Anne Nichols</cp:lastModifiedBy>
  <dcterms:created xsi:type="dcterms:W3CDTF">2025-06-16T16:27:40Z</dcterms:created>
  <dcterms:modified xsi:type="dcterms:W3CDTF">2025-06-16T16:32:56Z</dcterms:modified>
</cp:coreProperties>
</file>